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firstSheet="3" activeTab="7"/>
  </bookViews>
  <sheets>
    <sheet name="2008ZAW Erlöse" sheetId="1" r:id="rId1"/>
    <sheet name="Kalkulation 2006-2009" sheetId="2" r:id="rId2"/>
    <sheet name="Kostenentwicklung 2007" sheetId="3" r:id="rId3"/>
    <sheet name="Kostenvergleich 2007" sheetId="4" r:id="rId4"/>
    <sheet name="Kostenvergleich" sheetId="5" r:id="rId5"/>
    <sheet name="Kostenvergleich 2008" sheetId="6" r:id="rId6"/>
    <sheet name="Kostenvergleich 2009" sheetId="7" r:id="rId7"/>
    <sheet name="Kostenvergleich 2010" sheetId="8" r:id="rId8"/>
  </sheets>
  <definedNames>
    <definedName name="_xlnm.Print_Titles" localSheetId="5">'Kostenvergleich 2008'!$4:$4</definedName>
  </definedNames>
  <calcPr fullCalcOnLoad="1"/>
</workbook>
</file>

<file path=xl/sharedStrings.xml><?xml version="1.0" encoding="utf-8"?>
<sst xmlns="http://schemas.openxmlformats.org/spreadsheetml/2006/main" count="927" uniqueCount="175">
  <si>
    <t>Lfd. Nr.</t>
  </si>
  <si>
    <t>UA/ GrZ</t>
  </si>
  <si>
    <t>Bezeichnung</t>
  </si>
  <si>
    <t>Einnahmen</t>
  </si>
  <si>
    <t>Benutzungsgebühren für Kompostplätze</t>
  </si>
  <si>
    <t>Abfallbeseitigungsgebühren</t>
  </si>
  <si>
    <t>Vermischte Einnahmen (Schrotterlöse)</t>
  </si>
  <si>
    <t>Erstattung von DSD für Containerstandplätze</t>
  </si>
  <si>
    <t>Innere Verrechnungen für Kompostplätze</t>
  </si>
  <si>
    <t>Zinsen Sonderrücklage Deponienachsorge</t>
  </si>
  <si>
    <t>Zuführung vom Vermögenshaushalt</t>
  </si>
  <si>
    <t>Erstattung von Stadt Neustadt, Landkreis</t>
  </si>
  <si>
    <t>Summe Einnahmen/ Erlöse</t>
  </si>
  <si>
    <t>Ausgaben</t>
  </si>
  <si>
    <t>Angestelltenvergütungen</t>
  </si>
  <si>
    <t>Versorgungskassenbeiträge f. Beamte</t>
  </si>
  <si>
    <t>Versorgungskassenbeiträge f. Angestellte</t>
  </si>
  <si>
    <t>Sozialversicherungsbeiträge f. Angestellte</t>
  </si>
  <si>
    <t>Beihilfen, Unterstützungen u.ä.</t>
  </si>
  <si>
    <t>Zwischensumme Personalausgaben</t>
  </si>
  <si>
    <t>Verwaltungs- und Zweckausstattung</t>
  </si>
  <si>
    <t>Aus- und Fortbildung</t>
  </si>
  <si>
    <t>Öffentlichkeitsarbeit</t>
  </si>
  <si>
    <t>Müllabfuhr durch Privatunternehmen</t>
  </si>
  <si>
    <t xml:space="preserve">Wartungskosten EDV </t>
  </si>
  <si>
    <t>Versicherung</t>
  </si>
  <si>
    <t>Umsatzsteuer, Zahllast</t>
  </si>
  <si>
    <t>Bürobedarf</t>
  </si>
  <si>
    <t>Bücher, Zeitschriften u.ä.</t>
  </si>
  <si>
    <t>Fernsprechgebühren</t>
  </si>
  <si>
    <t>Post-, Rundfunk, Fernsehgebühren</t>
  </si>
  <si>
    <t>Dienstreisen</t>
  </si>
  <si>
    <t>Erstattung an Gemeinden für Gebühreneinzug</t>
  </si>
  <si>
    <t>Kosten der Kompostierung einschl. Häckselkosten</t>
  </si>
  <si>
    <t>Innere Verrechnung (nur Bewirtschaftungskosten)</t>
  </si>
  <si>
    <t>Ausgleich UA 7202</t>
  </si>
  <si>
    <t>Abschreibungen</t>
  </si>
  <si>
    <t>Verzinsung des Anlagekapitals</t>
  </si>
  <si>
    <t>Betriebskosten für Wertstoffhöfe</t>
  </si>
  <si>
    <t>Umlage an den Zweckverband</t>
  </si>
  <si>
    <t>Entsorgung von wilden Ablagerungen</t>
  </si>
  <si>
    <t>Transport Sickerwasser</t>
  </si>
  <si>
    <t>Haftpflichtversicherung Deponie</t>
  </si>
  <si>
    <t>Erstattung anteil. Lfd. Nachsorgekosten Deponie</t>
  </si>
  <si>
    <t>Entsorgung Sickerwasser</t>
  </si>
  <si>
    <t>Summe Ausgaben</t>
  </si>
  <si>
    <t>7200.1101</t>
  </si>
  <si>
    <t>Summe sonstige Ausgaben</t>
  </si>
  <si>
    <t>7200.1620</t>
  </si>
  <si>
    <t>7200.2050</t>
  </si>
  <si>
    <t>7200.1121</t>
  </si>
  <si>
    <t>7200.1497</t>
  </si>
  <si>
    <t>7200.1599</t>
  </si>
  <si>
    <t>7200.1621</t>
  </si>
  <si>
    <t>7200.1660</t>
  </si>
  <si>
    <t>7200.1690</t>
  </si>
  <si>
    <t>7200.2800</t>
  </si>
  <si>
    <t>7200.4100</t>
  </si>
  <si>
    <t>7200.4140</t>
  </si>
  <si>
    <t>7200.4300</t>
  </si>
  <si>
    <t>7200.4340</t>
  </si>
  <si>
    <t>7200.4440</t>
  </si>
  <si>
    <t>7200.4590</t>
  </si>
  <si>
    <t>7200.5200</t>
  </si>
  <si>
    <t>7200.5621</t>
  </si>
  <si>
    <t>7200.6300</t>
  </si>
  <si>
    <t>7200.6321</t>
  </si>
  <si>
    <t>7200.6329</t>
  </si>
  <si>
    <t>7200.6361</t>
  </si>
  <si>
    <t>7200.6374</t>
  </si>
  <si>
    <t>7200.6400</t>
  </si>
  <si>
    <t>7200.6412</t>
  </si>
  <si>
    <t>7200.6510</t>
  </si>
  <si>
    <t>7200.6500</t>
  </si>
  <si>
    <t>7200.6521</t>
  </si>
  <si>
    <t>7200.6525</t>
  </si>
  <si>
    <t>7202.1620</t>
  </si>
  <si>
    <t>7202.1660</t>
  </si>
  <si>
    <t>7202.1691</t>
  </si>
  <si>
    <t>Innere Verrechnung Ausgleich UA 7200</t>
  </si>
  <si>
    <t>7200.6540</t>
  </si>
  <si>
    <t>7200.6721</t>
  </si>
  <si>
    <t>7200.6770</t>
  </si>
  <si>
    <t>7200.6790</t>
  </si>
  <si>
    <t>7200.6800</t>
  </si>
  <si>
    <t>7200.6850</t>
  </si>
  <si>
    <t>7200.7120</t>
  </si>
  <si>
    <t>7200.7130</t>
  </si>
  <si>
    <t>7201.6584</t>
  </si>
  <si>
    <t>7202.6361</t>
  </si>
  <si>
    <t>7202.6400</t>
  </si>
  <si>
    <t>7202.6760</t>
  </si>
  <si>
    <t>7202.7130</t>
  </si>
  <si>
    <t>7202.7230</t>
  </si>
  <si>
    <t>Beamtenbezüge(Versorgungsumlage)</t>
  </si>
  <si>
    <t>Umsatzsteuer aus steuerpflichtigem Entgelt</t>
  </si>
  <si>
    <t>Erstattungen von Stadt Neustadt f. Kompostierung</t>
  </si>
  <si>
    <t>Erstattungen von Stadt Coburg f. Kompostierung</t>
  </si>
  <si>
    <t>Kronach u. Fa. NBS für Deponienachsorge</t>
  </si>
  <si>
    <t xml:space="preserve">Verschiedene Aufwendungen f. Verwaltung </t>
  </si>
  <si>
    <t>Entsorgung der Wertstoffhöfe einschl. Grüngutcont.</t>
  </si>
  <si>
    <t>7200.6791</t>
  </si>
  <si>
    <t>Investitionsumlage Sickerwasser</t>
  </si>
  <si>
    <t>7200.6720</t>
  </si>
  <si>
    <t>a) Hausmüll</t>
  </si>
  <si>
    <t>b) Wertstoffhöfe (Altenreifen)</t>
  </si>
  <si>
    <t>c) Müllsäcke</t>
  </si>
  <si>
    <t>a) Sammlung und Transport graue Tonne</t>
  </si>
  <si>
    <t>b Sammlung und Transport grüne Tonne</t>
  </si>
  <si>
    <t>c) Sperrmüllabfuhr</t>
  </si>
  <si>
    <t>d) Abholung Altkühlgeräte</t>
  </si>
  <si>
    <t>e) Abholung Altmobiliar</t>
  </si>
  <si>
    <t>f) Abholung Elektroschrott</t>
  </si>
  <si>
    <t>g) Sonstiges, Ramadama</t>
  </si>
  <si>
    <t>Abfallentsorgungsgebühren</t>
  </si>
  <si>
    <t>Beschäftigenvergütungen</t>
  </si>
  <si>
    <t>Versorgungskassenbeiträge Beschäftigte</t>
  </si>
  <si>
    <t>Sozialversicherungsbeiträge f. Beschäftigte</t>
  </si>
  <si>
    <t>Differenz</t>
  </si>
  <si>
    <t xml:space="preserve">Kostenvergleich der Abfallentsorgung des Landkreises Coburg  </t>
  </si>
  <si>
    <t>Ansatz 2005</t>
  </si>
  <si>
    <t>Ergebnis 2005</t>
  </si>
  <si>
    <t>7202.1620..</t>
  </si>
  <si>
    <t>Ansatz 2006</t>
  </si>
  <si>
    <t>Ergebnis 2006</t>
  </si>
  <si>
    <t>Ansatz 2007</t>
  </si>
  <si>
    <t>Kostenentwicklung der Abfallentsorgung des Landkreises Coburg  2007</t>
  </si>
  <si>
    <t>Rechnung 2006</t>
  </si>
  <si>
    <t>Stand 15.08.07</t>
  </si>
  <si>
    <t xml:space="preserve">Stand 27.12.2007 </t>
  </si>
  <si>
    <t>7200.6550</t>
  </si>
  <si>
    <t>Gerichtskosten</t>
  </si>
  <si>
    <t>7202.1620....</t>
  </si>
  <si>
    <t>Verteilung Grüne Tonne</t>
  </si>
  <si>
    <t>7200.1630</t>
  </si>
  <si>
    <t>Erstattungen vom ZAW aus PKK</t>
  </si>
  <si>
    <t>7200.6724</t>
  </si>
  <si>
    <r>
      <t xml:space="preserve">Kalkulation der Abfallentsorgungsgebühren des Landkreises Coburg                           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Vertraulich</t>
    </r>
  </si>
  <si>
    <t>7200.8600</t>
  </si>
  <si>
    <t>Zuführung an  den Vermögenshaushalt</t>
  </si>
  <si>
    <t>Erstattung durch Zweckverbände</t>
  </si>
  <si>
    <t>Sachverständigen-, Gerichtskosten</t>
  </si>
  <si>
    <t>Erstattung an Gemeinden für Grüne Tonne</t>
  </si>
  <si>
    <t>Ansatz 2008</t>
  </si>
  <si>
    <t>7202.1620.....</t>
  </si>
  <si>
    <t>Kronach u. Fa. Veolia für Deponienachsorge</t>
  </si>
  <si>
    <t>Sachverständigen_/Gerichtskosten</t>
  </si>
  <si>
    <t>Zuführung zum Vermögenshaushalt</t>
  </si>
  <si>
    <t>Zuführung an den Vermögenshaushalt</t>
  </si>
  <si>
    <t xml:space="preserve">Kalkulation der Abfallentsorgung des Landkreises Coburg                          </t>
  </si>
  <si>
    <t>Differenz Einnahmen/Ausgaben</t>
  </si>
  <si>
    <t>Ergebnis 2008</t>
  </si>
  <si>
    <t>Ergebnis 2007</t>
  </si>
  <si>
    <t>Ansatz 2009</t>
  </si>
  <si>
    <t>Ergebnis 2009</t>
  </si>
  <si>
    <t>7200.6620</t>
  </si>
  <si>
    <t>Vermischte Ausgaben</t>
  </si>
  <si>
    <t>Ansatz 2011</t>
  </si>
  <si>
    <t>Ansatz 2010</t>
  </si>
  <si>
    <t>Ergebnis 2010</t>
  </si>
  <si>
    <t>7200.1691</t>
  </si>
  <si>
    <t>Innere Verrechnungen für Windeltonnen</t>
  </si>
  <si>
    <t>Benutzungsgebühren für Grüngutsammelplätze</t>
  </si>
  <si>
    <t>Erstattung von Stadt Neustadt f. Grüngutentsorgung</t>
  </si>
  <si>
    <t>Erstattung durch Zweckverbände f. Papiererlöse</t>
  </si>
  <si>
    <t>Entsorgung der Wertstoffhöfe einschl. Grüngutcontainer</t>
  </si>
  <si>
    <t>Postgebühren für Schriftverkehr, Bescheide</t>
  </si>
  <si>
    <t>Sachverständigen-/Gerichtskosten</t>
  </si>
  <si>
    <t>Vermischte Ausgaben (Abfallprogramm Envidata, AKDB)</t>
  </si>
  <si>
    <t>Kosten der Grüngutentsorgung</t>
  </si>
  <si>
    <t>Innere Verrechnung ( Bewirtschaftungskosten)</t>
  </si>
  <si>
    <t>Umlage an den Zweckverband f. Verbrennungskosten</t>
  </si>
  <si>
    <t>Entsorgung wilder Müllablagerungen</t>
  </si>
  <si>
    <t>Erstattung anteil. lfd. Nachsorgekosten Dep. Blumenrod</t>
  </si>
  <si>
    <t>Haftpflichtversicherung Deponie Blumenrod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</si>
</sst>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#,##0.00\ [$€-407]"/>
    <numFmt numFmtId="174" formatCode="#,##0.00\ [$€-407];[Red]\-#,##0.00\ [$€-407]"/>
    <numFmt numFmtId="175" formatCode="#,##0.00\ [$€-407];[Red]#,##0.00\ [$€-407]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#,##0.00\ [$€-1]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44" fontId="7" fillId="0" borderId="11" xfId="0" applyNumberFormat="1" applyFont="1" applyBorder="1" applyAlignment="1">
      <alignment/>
    </xf>
    <xf numFmtId="49" fontId="7" fillId="0" borderId="9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44" fontId="7" fillId="0" borderId="14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44" fontId="6" fillId="0" borderId="3" xfId="0" applyNumberFormat="1" applyFont="1" applyBorder="1" applyAlignment="1">
      <alignment/>
    </xf>
    <xf numFmtId="49" fontId="7" fillId="0" borderId="5" xfId="0" applyNumberFormat="1" applyFont="1" applyBorder="1" applyAlignment="1">
      <alignment/>
    </xf>
    <xf numFmtId="44" fontId="7" fillId="0" borderId="7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1" xfId="0" applyNumberFormat="1" applyFont="1" applyBorder="1" applyAlignment="1">
      <alignment/>
    </xf>
    <xf numFmtId="0" fontId="6" fillId="0" borderId="2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44" fontId="7" fillId="0" borderId="7" xfId="0" applyNumberFormat="1" applyFont="1" applyFill="1" applyBorder="1" applyAlignment="1">
      <alignment/>
    </xf>
    <xf numFmtId="44" fontId="7" fillId="0" borderId="11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44" fontId="7" fillId="0" borderId="16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44" fontId="6" fillId="0" borderId="11" xfId="0" applyNumberFormat="1" applyFont="1" applyBorder="1" applyAlignment="1">
      <alignment/>
    </xf>
    <xf numFmtId="14" fontId="7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7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7" fontId="6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49" fontId="7" fillId="0" borderId="11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8" fontId="7" fillId="0" borderId="11" xfId="0" applyNumberFormat="1" applyFont="1" applyBorder="1" applyAlignment="1">
      <alignment/>
    </xf>
    <xf numFmtId="0" fontId="7" fillId="0" borderId="18" xfId="0" applyFont="1" applyBorder="1" applyAlignment="1">
      <alignment/>
    </xf>
    <xf numFmtId="44" fontId="7" fillId="0" borderId="19" xfId="0" applyNumberFormat="1" applyFont="1" applyBorder="1" applyAlignment="1">
      <alignment/>
    </xf>
    <xf numFmtId="7" fontId="7" fillId="0" borderId="7" xfId="0" applyNumberFormat="1" applyFont="1" applyBorder="1" applyAlignment="1">
      <alignment/>
    </xf>
    <xf numFmtId="44" fontId="7" fillId="0" borderId="0" xfId="0" applyNumberFormat="1" applyFont="1" applyAlignment="1">
      <alignment/>
    </xf>
    <xf numFmtId="7" fontId="7" fillId="0" borderId="19" xfId="0" applyNumberFormat="1" applyFont="1" applyBorder="1" applyAlignment="1">
      <alignment/>
    </xf>
    <xf numFmtId="7" fontId="7" fillId="0" borderId="14" xfId="0" applyNumberFormat="1" applyFont="1" applyBorder="1" applyAlignment="1">
      <alignment/>
    </xf>
    <xf numFmtId="7" fontId="6" fillId="0" borderId="3" xfId="0" applyNumberFormat="1" applyFont="1" applyBorder="1" applyAlignment="1">
      <alignment/>
    </xf>
    <xf numFmtId="44" fontId="6" fillId="0" borderId="4" xfId="0" applyNumberFormat="1" applyFont="1" applyBorder="1" applyAlignment="1">
      <alignment/>
    </xf>
    <xf numFmtId="179" fontId="7" fillId="0" borderId="11" xfId="0" applyNumberFormat="1" applyFont="1" applyBorder="1" applyAlignment="1">
      <alignment/>
    </xf>
    <xf numFmtId="7" fontId="7" fillId="0" borderId="20" xfId="0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49" fontId="7" fillId="0" borderId="23" xfId="0" applyNumberFormat="1" applyFont="1" applyBorder="1" applyAlignment="1">
      <alignment/>
    </xf>
    <xf numFmtId="0" fontId="7" fillId="0" borderId="24" xfId="0" applyFont="1" applyFill="1" applyBorder="1" applyAlignment="1">
      <alignment/>
    </xf>
    <xf numFmtId="44" fontId="7" fillId="0" borderId="2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3" fontId="7" fillId="0" borderId="11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7" fontId="7" fillId="0" borderId="25" xfId="0" applyNumberFormat="1" applyFont="1" applyBorder="1" applyAlignment="1">
      <alignment/>
    </xf>
    <xf numFmtId="7" fontId="7" fillId="0" borderId="10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0" fontId="6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173" fontId="7" fillId="2" borderId="11" xfId="0" applyNumberFormat="1" applyFont="1" applyFill="1" applyBorder="1" applyAlignment="1">
      <alignment/>
    </xf>
    <xf numFmtId="173" fontId="6" fillId="2" borderId="11" xfId="0" applyNumberFormat="1" applyFont="1" applyFill="1" applyBorder="1" applyAlignment="1">
      <alignment/>
    </xf>
    <xf numFmtId="173" fontId="7" fillId="2" borderId="14" xfId="0" applyNumberFormat="1" applyFont="1" applyFill="1" applyBorder="1" applyAlignment="1">
      <alignment/>
    </xf>
    <xf numFmtId="7" fontId="7" fillId="2" borderId="7" xfId="0" applyNumberFormat="1" applyFont="1" applyFill="1" applyBorder="1" applyAlignment="1">
      <alignment/>
    </xf>
    <xf numFmtId="7" fontId="7" fillId="2" borderId="11" xfId="0" applyNumberFormat="1" applyFont="1" applyFill="1" applyBorder="1" applyAlignment="1">
      <alignment/>
    </xf>
    <xf numFmtId="7" fontId="6" fillId="2" borderId="11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0" borderId="26" xfId="0" applyFont="1" applyBorder="1" applyAlignment="1">
      <alignment horizontal="center"/>
    </xf>
    <xf numFmtId="0" fontId="3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876300</xdr:colOff>
      <xdr:row>11</xdr:row>
      <xdr:rowOff>0</xdr:rowOff>
    </xdr:from>
    <xdr:to>
      <xdr:col>6</xdr:col>
      <xdr:colOff>114300</xdr:colOff>
      <xdr:row>13</xdr:row>
      <xdr:rowOff>47625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743700" y="18097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14</xdr:row>
      <xdr:rowOff>142875</xdr:rowOff>
    </xdr:from>
    <xdr:to>
      <xdr:col>6</xdr:col>
      <xdr:colOff>104775</xdr:colOff>
      <xdr:row>17</xdr:row>
      <xdr:rowOff>47625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743700" y="2438400"/>
          <a:ext cx="104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7</xdr:row>
      <xdr:rowOff>123825</xdr:rowOff>
    </xdr:from>
    <xdr:to>
      <xdr:col>6</xdr:col>
      <xdr:colOff>95250</xdr:colOff>
      <xdr:row>9</xdr:row>
      <xdr:rowOff>9525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553200" y="12858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11</xdr:row>
      <xdr:rowOff>0</xdr:rowOff>
    </xdr:from>
    <xdr:to>
      <xdr:col>6</xdr:col>
      <xdr:colOff>114300</xdr:colOff>
      <xdr:row>12</xdr:row>
      <xdr:rowOff>47625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515100" y="18097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904875</xdr:colOff>
      <xdr:row>13</xdr:row>
      <xdr:rowOff>142875</xdr:rowOff>
    </xdr:from>
    <xdr:to>
      <xdr:col>6</xdr:col>
      <xdr:colOff>104775</xdr:colOff>
      <xdr:row>17</xdr:row>
      <xdr:rowOff>47625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515100" y="2276475"/>
          <a:ext cx="1047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7</xdr:row>
      <xdr:rowOff>123825</xdr:rowOff>
    </xdr:from>
    <xdr:to>
      <xdr:col>6</xdr:col>
      <xdr:colOff>95250</xdr:colOff>
      <xdr:row>9</xdr:row>
      <xdr:rowOff>9525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296025" y="1285875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923925</xdr:colOff>
      <xdr:row>11</xdr:row>
      <xdr:rowOff>0</xdr:rowOff>
    </xdr:from>
    <xdr:to>
      <xdr:col>4</xdr:col>
      <xdr:colOff>114300</xdr:colOff>
      <xdr:row>12</xdr:row>
      <xdr:rowOff>47625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4705350" y="18097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923925</xdr:colOff>
      <xdr:row>13</xdr:row>
      <xdr:rowOff>142875</xdr:rowOff>
    </xdr:from>
    <xdr:to>
      <xdr:col>4</xdr:col>
      <xdr:colOff>104775</xdr:colOff>
      <xdr:row>17</xdr:row>
      <xdr:rowOff>47625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705350" y="2276475"/>
          <a:ext cx="1047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7</xdr:row>
      <xdr:rowOff>123825</xdr:rowOff>
    </xdr:from>
    <xdr:to>
      <xdr:col>4</xdr:col>
      <xdr:colOff>95250</xdr:colOff>
      <xdr:row>9</xdr:row>
      <xdr:rowOff>9525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4467225" y="1285875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923925</xdr:colOff>
      <xdr:row>11</xdr:row>
      <xdr:rowOff>0</xdr:rowOff>
    </xdr:from>
    <xdr:to>
      <xdr:col>4</xdr:col>
      <xdr:colOff>114300</xdr:colOff>
      <xdr:row>12</xdr:row>
      <xdr:rowOff>47625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4705350" y="18097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923925</xdr:colOff>
      <xdr:row>13</xdr:row>
      <xdr:rowOff>142875</xdr:rowOff>
    </xdr:from>
    <xdr:to>
      <xdr:col>4</xdr:col>
      <xdr:colOff>104775</xdr:colOff>
      <xdr:row>17</xdr:row>
      <xdr:rowOff>47625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4705350" y="2276475"/>
          <a:ext cx="1047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7</xdr:row>
      <xdr:rowOff>123825</xdr:rowOff>
    </xdr:from>
    <xdr:to>
      <xdr:col>4</xdr:col>
      <xdr:colOff>95250</xdr:colOff>
      <xdr:row>9</xdr:row>
      <xdr:rowOff>9525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4467225" y="1285875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6"/>
  <sheetViews>
    <sheetView workbookViewId="0" topLeftCell="A1">
      <pane ySplit="2" topLeftCell="BM3" activePane="bottomLeft" state="frozen"/>
      <selection pane="topLeft" activeCell="A1" sqref="A1"/>
      <selection pane="bottomLeft" activeCell="H54" sqref="H54"/>
    </sheetView>
  </sheetViews>
  <sheetFormatPr defaultColWidth="11.421875" defaultRowHeight="12.75"/>
  <cols>
    <col min="1" max="1" width="8.7109375" style="0" bestFit="1" customWidth="1"/>
    <col min="2" max="2" width="8.28125" style="0" bestFit="1" customWidth="1"/>
    <col min="3" max="3" width="37.57421875" style="0" bestFit="1" customWidth="1"/>
    <col min="4" max="4" width="15.7109375" style="0" customWidth="1"/>
    <col min="5" max="5" width="15.00390625" style="0" customWidth="1"/>
    <col min="6" max="7" width="14.421875" style="0" bestFit="1" customWidth="1"/>
  </cols>
  <sheetData>
    <row r="2" spans="1:7" ht="16.5" thickBot="1">
      <c r="A2" s="90" t="s">
        <v>137</v>
      </c>
      <c r="B2" s="90"/>
      <c r="C2" s="90"/>
      <c r="D2" s="90"/>
      <c r="E2" s="90"/>
      <c r="F2" s="90"/>
      <c r="G2" s="90"/>
    </row>
    <row r="3" spans="1:7" ht="13.5" thickBot="1">
      <c r="A3" s="2" t="s">
        <v>0</v>
      </c>
      <c r="B3" s="2" t="s">
        <v>1</v>
      </c>
      <c r="C3" s="3" t="s">
        <v>2</v>
      </c>
      <c r="D3" s="4">
        <v>2007</v>
      </c>
      <c r="E3" s="4">
        <v>2008</v>
      </c>
      <c r="F3" s="4">
        <v>2009</v>
      </c>
      <c r="G3" s="5">
        <v>2010</v>
      </c>
    </row>
    <row r="4" spans="1:7" ht="13.5" thickBot="1">
      <c r="A4" s="6"/>
      <c r="B4" s="6">
        <v>1</v>
      </c>
      <c r="C4" s="7">
        <v>2</v>
      </c>
      <c r="D4" s="8">
        <v>3</v>
      </c>
      <c r="E4" s="8">
        <v>4</v>
      </c>
      <c r="F4" s="8">
        <v>5</v>
      </c>
      <c r="G4" s="9">
        <v>6</v>
      </c>
    </row>
    <row r="5" spans="1:7" ht="12.75">
      <c r="A5" s="10"/>
      <c r="B5" s="11"/>
      <c r="C5" s="12" t="s">
        <v>3</v>
      </c>
      <c r="D5" s="13"/>
      <c r="E5" s="13"/>
      <c r="F5" s="13"/>
      <c r="G5" s="14"/>
    </row>
    <row r="6" spans="1:7" ht="12.75">
      <c r="A6" s="15">
        <v>1</v>
      </c>
      <c r="B6" s="58" t="s">
        <v>46</v>
      </c>
      <c r="C6" s="17" t="s">
        <v>4</v>
      </c>
      <c r="D6" s="18">
        <v>25000</v>
      </c>
      <c r="E6" s="18">
        <v>17000</v>
      </c>
      <c r="F6" s="18">
        <v>17000</v>
      </c>
      <c r="G6" s="18"/>
    </row>
    <row r="7" spans="1:7" ht="12.75">
      <c r="A7" s="15">
        <v>2</v>
      </c>
      <c r="B7" s="19" t="s">
        <v>50</v>
      </c>
      <c r="C7" s="17" t="s">
        <v>5</v>
      </c>
      <c r="D7" s="18"/>
      <c r="E7" s="18"/>
      <c r="F7" s="18"/>
      <c r="G7" s="18"/>
    </row>
    <row r="8" spans="1:7" ht="12.75">
      <c r="A8" s="15"/>
      <c r="B8" s="19"/>
      <c r="C8" s="17" t="s">
        <v>104</v>
      </c>
      <c r="D8" s="18">
        <v>3540000</v>
      </c>
      <c r="E8" s="18">
        <v>3540000</v>
      </c>
      <c r="F8" s="18">
        <v>3530000</v>
      </c>
      <c r="G8" s="18"/>
    </row>
    <row r="9" spans="1:7" ht="12.75">
      <c r="A9" s="15"/>
      <c r="B9" s="19"/>
      <c r="C9" s="17" t="s">
        <v>105</v>
      </c>
      <c r="D9" s="18">
        <v>2500</v>
      </c>
      <c r="E9" s="18">
        <v>2500</v>
      </c>
      <c r="F9" s="18">
        <v>2500</v>
      </c>
      <c r="G9" s="18"/>
    </row>
    <row r="10" spans="1:7" ht="12.75">
      <c r="A10" s="15"/>
      <c r="B10" s="19"/>
      <c r="C10" s="17" t="s">
        <v>106</v>
      </c>
      <c r="D10" s="18">
        <v>7500</v>
      </c>
      <c r="E10" s="18">
        <v>7500</v>
      </c>
      <c r="F10" s="18">
        <v>7500</v>
      </c>
      <c r="G10" s="18"/>
    </row>
    <row r="11" spans="1:7" ht="12.75">
      <c r="A11" s="15">
        <v>3</v>
      </c>
      <c r="B11" s="19" t="s">
        <v>51</v>
      </c>
      <c r="C11" s="17" t="s">
        <v>95</v>
      </c>
      <c r="D11" s="18">
        <v>26600</v>
      </c>
      <c r="E11" s="18">
        <v>31000</v>
      </c>
      <c r="F11" s="18">
        <v>31000</v>
      </c>
      <c r="G11" s="18"/>
    </row>
    <row r="12" spans="1:7" ht="12.75">
      <c r="A12" s="15">
        <v>4</v>
      </c>
      <c r="B12" s="19" t="s">
        <v>52</v>
      </c>
      <c r="C12" s="17" t="s">
        <v>6</v>
      </c>
      <c r="D12" s="18">
        <v>22500</v>
      </c>
      <c r="E12" s="18">
        <v>25000</v>
      </c>
      <c r="F12" s="18">
        <v>22000</v>
      </c>
      <c r="G12" s="18"/>
    </row>
    <row r="13" spans="1:7" ht="12.75">
      <c r="A13" s="15">
        <v>5</v>
      </c>
      <c r="B13" s="19" t="s">
        <v>48</v>
      </c>
      <c r="C13" s="17" t="s">
        <v>96</v>
      </c>
      <c r="D13" s="18">
        <v>74000</v>
      </c>
      <c r="E13" s="18">
        <v>61000</v>
      </c>
      <c r="F13" s="18">
        <v>61000</v>
      </c>
      <c r="G13" s="18"/>
    </row>
    <row r="14" spans="1:7" ht="12.75">
      <c r="A14" s="15">
        <v>6</v>
      </c>
      <c r="B14" s="19" t="s">
        <v>134</v>
      </c>
      <c r="C14" s="17" t="s">
        <v>135</v>
      </c>
      <c r="D14" s="18">
        <v>0</v>
      </c>
      <c r="E14" s="18">
        <v>380000</v>
      </c>
      <c r="F14" s="18">
        <v>380000</v>
      </c>
      <c r="G14" s="18"/>
    </row>
    <row r="15" spans="1:7" ht="12.75">
      <c r="A15" s="15">
        <v>7</v>
      </c>
      <c r="B15" s="19" t="s">
        <v>54</v>
      </c>
      <c r="C15" s="17" t="s">
        <v>7</v>
      </c>
      <c r="D15" s="18">
        <v>139000</v>
      </c>
      <c r="E15" s="18">
        <v>140000</v>
      </c>
      <c r="F15" s="18">
        <v>140000</v>
      </c>
      <c r="G15" s="18"/>
    </row>
    <row r="16" spans="1:7" ht="12.75">
      <c r="A16" s="15">
        <v>8</v>
      </c>
      <c r="B16" s="19" t="s">
        <v>55</v>
      </c>
      <c r="C16" s="17" t="s">
        <v>8</v>
      </c>
      <c r="D16" s="18">
        <v>108450</v>
      </c>
      <c r="E16" s="18">
        <v>65000</v>
      </c>
      <c r="F16" s="18">
        <v>62800</v>
      </c>
      <c r="G16" s="18"/>
    </row>
    <row r="17" spans="1:7" ht="12.75">
      <c r="A17" s="15">
        <v>9</v>
      </c>
      <c r="B17" s="19" t="s">
        <v>49</v>
      </c>
      <c r="C17" s="17" t="s">
        <v>9</v>
      </c>
      <c r="D17" s="18">
        <v>3000</v>
      </c>
      <c r="E17" s="18">
        <v>0</v>
      </c>
      <c r="F17" s="18">
        <v>0</v>
      </c>
      <c r="G17" s="18"/>
    </row>
    <row r="18" spans="1:7" ht="12.75">
      <c r="A18" s="15">
        <v>10</v>
      </c>
      <c r="B18" s="19" t="s">
        <v>56</v>
      </c>
      <c r="C18" s="17" t="s">
        <v>10</v>
      </c>
      <c r="D18" s="18"/>
      <c r="E18" s="18">
        <v>0</v>
      </c>
      <c r="F18" s="18">
        <v>0</v>
      </c>
      <c r="G18" s="18"/>
    </row>
    <row r="19" spans="1:7" ht="12.75">
      <c r="A19" s="15">
        <v>11</v>
      </c>
      <c r="B19" s="19" t="s">
        <v>76</v>
      </c>
      <c r="C19" s="17" t="s">
        <v>11</v>
      </c>
      <c r="D19" s="18">
        <v>38500</v>
      </c>
      <c r="E19" s="18">
        <v>37800</v>
      </c>
      <c r="F19" s="18">
        <v>34900</v>
      </c>
      <c r="G19" s="18"/>
    </row>
    <row r="20" spans="1:7" ht="12.75">
      <c r="A20" s="15">
        <v>12</v>
      </c>
      <c r="B20" s="19" t="s">
        <v>77</v>
      </c>
      <c r="C20" s="17" t="s">
        <v>98</v>
      </c>
      <c r="D20" s="18"/>
      <c r="E20" s="18"/>
      <c r="F20" s="18"/>
      <c r="G20" s="18"/>
    </row>
    <row r="21" spans="1:7" ht="13.5" thickBot="1">
      <c r="A21" s="15">
        <v>13</v>
      </c>
      <c r="B21" s="20" t="s">
        <v>78</v>
      </c>
      <c r="C21" s="21" t="s">
        <v>79</v>
      </c>
      <c r="D21" s="22">
        <v>82300</v>
      </c>
      <c r="E21" s="22">
        <v>80000</v>
      </c>
      <c r="F21" s="22">
        <v>74400</v>
      </c>
      <c r="G21" s="22"/>
    </row>
    <row r="22" spans="1:7" ht="13.5" thickBot="1">
      <c r="A22" s="15">
        <v>14</v>
      </c>
      <c r="B22" s="23"/>
      <c r="C22" s="24" t="s">
        <v>12</v>
      </c>
      <c r="D22" s="25">
        <f>SUM(D6:D21)</f>
        <v>4069350</v>
      </c>
      <c r="E22" s="25">
        <f>SUM(E6:E21)</f>
        <v>4386800</v>
      </c>
      <c r="F22" s="25">
        <f>SUM(F6:F21)</f>
        <v>4363100</v>
      </c>
      <c r="G22" s="25"/>
    </row>
    <row r="23" spans="1:7" ht="12.75">
      <c r="A23" s="15">
        <v>15</v>
      </c>
      <c r="B23" s="26"/>
      <c r="C23" s="12" t="s">
        <v>13</v>
      </c>
      <c r="D23" s="27"/>
      <c r="E23" s="27"/>
      <c r="F23" s="27"/>
      <c r="G23" s="27"/>
    </row>
    <row r="24" spans="1:7" ht="12.75">
      <c r="A24" s="15">
        <v>16</v>
      </c>
      <c r="B24" s="19" t="s">
        <v>57</v>
      </c>
      <c r="C24" s="17" t="s">
        <v>94</v>
      </c>
      <c r="D24" s="18">
        <v>26900</v>
      </c>
      <c r="E24" s="18">
        <v>26900</v>
      </c>
      <c r="F24" s="18">
        <v>26900</v>
      </c>
      <c r="G24" s="18"/>
    </row>
    <row r="25" spans="1:7" ht="12.75">
      <c r="A25" s="15">
        <v>17</v>
      </c>
      <c r="B25" s="19" t="s">
        <v>58</v>
      </c>
      <c r="C25" s="17" t="s">
        <v>14</v>
      </c>
      <c r="D25" s="18">
        <v>41000</v>
      </c>
      <c r="E25" s="18">
        <v>42200</v>
      </c>
      <c r="F25" s="18">
        <v>42200</v>
      </c>
      <c r="G25" s="18"/>
    </row>
    <row r="26" spans="1:7" ht="12.75">
      <c r="A26" s="15">
        <v>18</v>
      </c>
      <c r="B26" s="19" t="s">
        <v>59</v>
      </c>
      <c r="C26" s="28" t="s">
        <v>15</v>
      </c>
      <c r="D26" s="18">
        <v>13000</v>
      </c>
      <c r="E26" s="18">
        <v>13000</v>
      </c>
      <c r="F26" s="18">
        <v>13000</v>
      </c>
      <c r="G26" s="18"/>
    </row>
    <row r="27" spans="1:7" ht="12.75">
      <c r="A27" s="15">
        <v>19</v>
      </c>
      <c r="B27" s="19" t="s">
        <v>60</v>
      </c>
      <c r="C27" s="28" t="s">
        <v>16</v>
      </c>
      <c r="D27" s="18">
        <v>4000</v>
      </c>
      <c r="E27" s="18">
        <v>4100</v>
      </c>
      <c r="F27" s="18">
        <v>4100</v>
      </c>
      <c r="G27" s="18"/>
    </row>
    <row r="28" spans="1:7" ht="12.75">
      <c r="A28" s="15">
        <v>20</v>
      </c>
      <c r="B28" s="19" t="s">
        <v>61</v>
      </c>
      <c r="C28" s="28" t="s">
        <v>17</v>
      </c>
      <c r="D28" s="18">
        <v>6900</v>
      </c>
      <c r="E28" s="18">
        <v>7100</v>
      </c>
      <c r="F28" s="18">
        <v>7100</v>
      </c>
      <c r="G28" s="18"/>
    </row>
    <row r="29" spans="1:7" ht="13.5" thickBot="1">
      <c r="A29" s="15">
        <v>21</v>
      </c>
      <c r="B29" s="20" t="s">
        <v>62</v>
      </c>
      <c r="C29" s="29" t="s">
        <v>18</v>
      </c>
      <c r="D29" s="22">
        <v>2900</v>
      </c>
      <c r="E29" s="22">
        <v>2900</v>
      </c>
      <c r="F29" s="22">
        <v>2900</v>
      </c>
      <c r="G29" s="22"/>
    </row>
    <row r="30" spans="1:7" ht="13.5" thickBot="1">
      <c r="A30" s="15">
        <v>22</v>
      </c>
      <c r="B30" s="30"/>
      <c r="C30" s="31" t="s">
        <v>19</v>
      </c>
      <c r="D30" s="25">
        <f>SUM(D24:D29)</f>
        <v>94700</v>
      </c>
      <c r="E30" s="25">
        <f>SUM(E24:E29)</f>
        <v>96200</v>
      </c>
      <c r="F30" s="25">
        <f>SUM(F24:F29)</f>
        <v>96200</v>
      </c>
      <c r="G30" s="25"/>
    </row>
    <row r="31" spans="1:7" ht="12.75">
      <c r="A31" s="15">
        <v>23</v>
      </c>
      <c r="B31" s="26" t="s">
        <v>63</v>
      </c>
      <c r="C31" s="32" t="s">
        <v>20</v>
      </c>
      <c r="D31" s="33">
        <v>250</v>
      </c>
      <c r="E31" s="33">
        <v>250</v>
      </c>
      <c r="F31" s="33">
        <v>250</v>
      </c>
      <c r="G31" s="33"/>
    </row>
    <row r="32" spans="1:7" ht="12.75">
      <c r="A32" s="15">
        <v>24</v>
      </c>
      <c r="B32" s="19" t="s">
        <v>64</v>
      </c>
      <c r="C32" s="28" t="s">
        <v>21</v>
      </c>
      <c r="D32" s="34">
        <v>400</v>
      </c>
      <c r="E32" s="34">
        <v>400</v>
      </c>
      <c r="F32" s="34">
        <v>400</v>
      </c>
      <c r="G32" s="34"/>
    </row>
    <row r="33" spans="1:7" ht="12.75">
      <c r="A33" s="15">
        <v>25</v>
      </c>
      <c r="B33" s="19" t="s">
        <v>65</v>
      </c>
      <c r="C33" s="28" t="s">
        <v>99</v>
      </c>
      <c r="D33" s="34">
        <v>750</v>
      </c>
      <c r="E33" s="34">
        <v>750</v>
      </c>
      <c r="F33" s="34">
        <v>750</v>
      </c>
      <c r="G33" s="34"/>
    </row>
    <row r="34" spans="1:7" ht="12.75">
      <c r="A34" s="15">
        <v>26</v>
      </c>
      <c r="B34" s="19" t="s">
        <v>66</v>
      </c>
      <c r="C34" s="28" t="s">
        <v>22</v>
      </c>
      <c r="D34" s="18">
        <v>8000</v>
      </c>
      <c r="E34" s="18">
        <v>12500</v>
      </c>
      <c r="F34" s="18">
        <v>12500</v>
      </c>
      <c r="G34" s="18"/>
    </row>
    <row r="35" spans="1:7" ht="12.75">
      <c r="A35" s="15">
        <v>27</v>
      </c>
      <c r="B35" s="19" t="s">
        <v>67</v>
      </c>
      <c r="C35" s="28" t="s">
        <v>100</v>
      </c>
      <c r="D35" s="18">
        <v>85000</v>
      </c>
      <c r="E35" s="18">
        <v>85000</v>
      </c>
      <c r="F35" s="18">
        <v>85000</v>
      </c>
      <c r="G35" s="18"/>
    </row>
    <row r="36" spans="1:7" ht="12.75">
      <c r="A36" s="15">
        <v>28</v>
      </c>
      <c r="B36" s="19" t="s">
        <v>68</v>
      </c>
      <c r="C36" s="35" t="s">
        <v>23</v>
      </c>
      <c r="D36" s="18"/>
      <c r="E36" s="18"/>
      <c r="F36" s="18"/>
      <c r="G36" s="18"/>
    </row>
    <row r="37" spans="1:7" ht="12.75">
      <c r="A37" s="15"/>
      <c r="B37" s="19"/>
      <c r="C37" s="35" t="s">
        <v>107</v>
      </c>
      <c r="D37" s="18">
        <v>715000</v>
      </c>
      <c r="E37" s="18">
        <v>748000</v>
      </c>
      <c r="F37" s="18">
        <v>784000</v>
      </c>
      <c r="G37" s="18"/>
    </row>
    <row r="38" spans="1:7" ht="12.75">
      <c r="A38" s="15"/>
      <c r="B38" s="19"/>
      <c r="C38" s="35" t="s">
        <v>108</v>
      </c>
      <c r="D38" s="18">
        <v>257000</v>
      </c>
      <c r="E38" s="18">
        <v>270000</v>
      </c>
      <c r="F38" s="18">
        <v>285000</v>
      </c>
      <c r="G38" s="18"/>
    </row>
    <row r="39" spans="1:7" ht="12.75">
      <c r="A39" s="15"/>
      <c r="B39" s="19"/>
      <c r="C39" s="35" t="s">
        <v>109</v>
      </c>
      <c r="D39" s="18">
        <v>180000</v>
      </c>
      <c r="E39" s="18">
        <v>180000</v>
      </c>
      <c r="F39" s="18">
        <v>188000</v>
      </c>
      <c r="G39" s="18"/>
    </row>
    <row r="40" spans="1:7" ht="12.75">
      <c r="A40" s="15"/>
      <c r="B40" s="19"/>
      <c r="C40" s="35" t="s">
        <v>110</v>
      </c>
      <c r="D40" s="18">
        <v>15500</v>
      </c>
      <c r="E40" s="18">
        <v>13500</v>
      </c>
      <c r="F40" s="18">
        <v>13500</v>
      </c>
      <c r="G40" s="18"/>
    </row>
    <row r="41" spans="1:7" ht="12.75">
      <c r="A41" s="15"/>
      <c r="B41" s="19"/>
      <c r="C41" s="35" t="s">
        <v>111</v>
      </c>
      <c r="D41" s="18">
        <v>10000</v>
      </c>
      <c r="E41" s="18">
        <v>10000</v>
      </c>
      <c r="F41" s="18">
        <v>10000</v>
      </c>
      <c r="G41" s="18"/>
    </row>
    <row r="42" spans="1:7" ht="12.75">
      <c r="A42" s="15"/>
      <c r="B42" s="19"/>
      <c r="C42" s="35" t="s">
        <v>112</v>
      </c>
      <c r="D42" s="18">
        <v>18500</v>
      </c>
      <c r="E42" s="18">
        <v>18500</v>
      </c>
      <c r="F42" s="18">
        <v>18500</v>
      </c>
      <c r="G42" s="18"/>
    </row>
    <row r="43" spans="1:7" ht="12.75">
      <c r="A43" s="15"/>
      <c r="B43" s="19"/>
      <c r="C43" s="35" t="s">
        <v>113</v>
      </c>
      <c r="D43" s="18">
        <v>4000</v>
      </c>
      <c r="E43" s="18">
        <v>3000</v>
      </c>
      <c r="F43" s="18">
        <v>3000</v>
      </c>
      <c r="G43" s="18"/>
    </row>
    <row r="44" spans="1:7" ht="12.75" hidden="1">
      <c r="A44" s="15"/>
      <c r="B44" s="19"/>
      <c r="C44" s="28"/>
      <c r="D44" s="34"/>
      <c r="E44" s="34"/>
      <c r="F44" s="34"/>
      <c r="G44" s="34"/>
    </row>
    <row r="45" spans="1:7" ht="12.75" hidden="1">
      <c r="A45" s="15"/>
      <c r="B45" s="19"/>
      <c r="C45" s="28"/>
      <c r="D45" s="34"/>
      <c r="E45" s="34"/>
      <c r="F45" s="34"/>
      <c r="G45" s="34"/>
    </row>
    <row r="46" spans="1:7" ht="12.75">
      <c r="A46" s="15">
        <v>29</v>
      </c>
      <c r="B46" s="19" t="s">
        <v>70</v>
      </c>
      <c r="C46" s="28" t="s">
        <v>25</v>
      </c>
      <c r="D46" s="34">
        <v>50</v>
      </c>
      <c r="E46" s="34">
        <v>50</v>
      </c>
      <c r="F46" s="34">
        <v>50</v>
      </c>
      <c r="G46" s="34"/>
    </row>
    <row r="47" spans="1:7" ht="12.75">
      <c r="A47" s="15">
        <v>30</v>
      </c>
      <c r="B47" s="19" t="s">
        <v>71</v>
      </c>
      <c r="C47" s="28" t="s">
        <v>26</v>
      </c>
      <c r="D47" s="18">
        <v>26600</v>
      </c>
      <c r="E47" s="18">
        <v>31000</v>
      </c>
      <c r="F47" s="18">
        <v>31000</v>
      </c>
      <c r="G47" s="18"/>
    </row>
    <row r="48" spans="1:7" ht="12.75">
      <c r="A48" s="15">
        <v>31</v>
      </c>
      <c r="B48" s="19" t="s">
        <v>73</v>
      </c>
      <c r="C48" s="28" t="s">
        <v>27</v>
      </c>
      <c r="D48" s="34">
        <v>250</v>
      </c>
      <c r="E48" s="34">
        <v>250</v>
      </c>
      <c r="F48" s="34">
        <v>250</v>
      </c>
      <c r="G48" s="34"/>
    </row>
    <row r="49" spans="1:7" ht="12.75">
      <c r="A49" s="15">
        <v>32</v>
      </c>
      <c r="B49" s="19" t="s">
        <v>72</v>
      </c>
      <c r="C49" s="28" t="s">
        <v>28</v>
      </c>
      <c r="D49" s="34">
        <v>300</v>
      </c>
      <c r="E49" s="34">
        <v>300</v>
      </c>
      <c r="F49" s="34">
        <v>300</v>
      </c>
      <c r="G49" s="34"/>
    </row>
    <row r="50" spans="1:7" ht="12.75">
      <c r="A50" s="15">
        <v>33</v>
      </c>
      <c r="B50" s="19" t="s">
        <v>74</v>
      </c>
      <c r="C50" s="28" t="s">
        <v>29</v>
      </c>
      <c r="D50" s="34">
        <v>300</v>
      </c>
      <c r="E50" s="34">
        <v>300</v>
      </c>
      <c r="F50" s="34">
        <v>300</v>
      </c>
      <c r="G50" s="34"/>
    </row>
    <row r="51" spans="1:7" ht="12.75">
      <c r="A51" s="15">
        <v>34</v>
      </c>
      <c r="B51" s="19" t="s">
        <v>75</v>
      </c>
      <c r="C51" s="28" t="s">
        <v>30</v>
      </c>
      <c r="D51" s="34">
        <v>900</v>
      </c>
      <c r="E51" s="34">
        <v>900</v>
      </c>
      <c r="F51" s="34">
        <v>900</v>
      </c>
      <c r="G51" s="34"/>
    </row>
    <row r="52" spans="1:7" ht="12.75">
      <c r="A52" s="15">
        <v>35</v>
      </c>
      <c r="B52" s="19" t="s">
        <v>80</v>
      </c>
      <c r="C52" s="28" t="s">
        <v>31</v>
      </c>
      <c r="D52" s="34">
        <v>750</v>
      </c>
      <c r="E52" s="34">
        <v>750</v>
      </c>
      <c r="F52" s="34">
        <v>750</v>
      </c>
      <c r="G52" s="34"/>
    </row>
    <row r="53" spans="1:7" ht="12.75">
      <c r="A53" s="15">
        <v>36</v>
      </c>
      <c r="B53" s="19" t="s">
        <v>130</v>
      </c>
      <c r="C53" s="28" t="s">
        <v>131</v>
      </c>
      <c r="D53" s="34">
        <v>0</v>
      </c>
      <c r="E53" s="34">
        <v>10000</v>
      </c>
      <c r="F53" s="34">
        <v>10000</v>
      </c>
      <c r="G53" s="34"/>
    </row>
    <row r="54" spans="1:7" ht="12.75">
      <c r="A54" s="15">
        <v>37</v>
      </c>
      <c r="B54" s="19" t="s">
        <v>103</v>
      </c>
      <c r="C54" s="28" t="s">
        <v>32</v>
      </c>
      <c r="D54" s="18">
        <v>169500</v>
      </c>
      <c r="E54" s="18">
        <v>172500</v>
      </c>
      <c r="F54" s="18">
        <v>175000</v>
      </c>
      <c r="G54" s="18"/>
    </row>
    <row r="55" spans="1:7" ht="12.75">
      <c r="A55" s="15">
        <v>38</v>
      </c>
      <c r="B55" s="19" t="s">
        <v>136</v>
      </c>
      <c r="C55" s="28" t="s">
        <v>133</v>
      </c>
      <c r="D55" s="18">
        <v>0</v>
      </c>
      <c r="E55" s="18">
        <v>10000</v>
      </c>
      <c r="F55" s="18">
        <v>10000</v>
      </c>
      <c r="G55" s="18"/>
    </row>
    <row r="56" spans="1:7" ht="12.75">
      <c r="A56" s="15">
        <v>39</v>
      </c>
      <c r="B56" s="19" t="s">
        <v>82</v>
      </c>
      <c r="C56" s="28" t="s">
        <v>33</v>
      </c>
      <c r="D56" s="18">
        <v>575000</v>
      </c>
      <c r="E56" s="18">
        <v>485000</v>
      </c>
      <c r="F56" s="18">
        <v>465000</v>
      </c>
      <c r="G56" s="18"/>
    </row>
    <row r="57" spans="1:7" ht="12.75">
      <c r="A57" s="15">
        <v>40</v>
      </c>
      <c r="B57" s="19" t="s">
        <v>83</v>
      </c>
      <c r="C57" s="28" t="s">
        <v>34</v>
      </c>
      <c r="D57" s="18">
        <v>33500</v>
      </c>
      <c r="E57" s="18">
        <v>32500</v>
      </c>
      <c r="F57" s="18">
        <v>32500</v>
      </c>
      <c r="G57" s="18"/>
    </row>
    <row r="58" spans="1:7" ht="12.75">
      <c r="A58" s="15">
        <v>41</v>
      </c>
      <c r="B58" s="19" t="s">
        <v>101</v>
      </c>
      <c r="C58" s="28" t="s">
        <v>35</v>
      </c>
      <c r="D58" s="18">
        <v>82300</v>
      </c>
      <c r="E58" s="18">
        <v>80000</v>
      </c>
      <c r="F58" s="18">
        <v>74400</v>
      </c>
      <c r="G58" s="18"/>
    </row>
    <row r="59" spans="1:7" ht="12.75">
      <c r="A59" s="15">
        <v>42</v>
      </c>
      <c r="B59" s="19" t="s">
        <v>84</v>
      </c>
      <c r="C59" s="28" t="s">
        <v>36</v>
      </c>
      <c r="D59" s="34">
        <v>0</v>
      </c>
      <c r="E59" s="34">
        <v>0</v>
      </c>
      <c r="F59" s="34">
        <v>0</v>
      </c>
      <c r="G59" s="34"/>
    </row>
    <row r="60" spans="1:7" ht="12.75">
      <c r="A60" s="15">
        <v>43</v>
      </c>
      <c r="B60" s="19" t="s">
        <v>85</v>
      </c>
      <c r="C60" s="28" t="s">
        <v>37</v>
      </c>
      <c r="D60" s="34">
        <v>0</v>
      </c>
      <c r="E60" s="34">
        <v>0</v>
      </c>
      <c r="F60" s="34">
        <v>0</v>
      </c>
      <c r="G60" s="34"/>
    </row>
    <row r="61" spans="1:7" ht="12.75">
      <c r="A61" s="15">
        <v>44</v>
      </c>
      <c r="B61" s="19" t="s">
        <v>86</v>
      </c>
      <c r="C61" s="28" t="s">
        <v>38</v>
      </c>
      <c r="D61" s="18">
        <v>75000</v>
      </c>
      <c r="E61" s="18">
        <v>85000</v>
      </c>
      <c r="F61" s="18">
        <v>85000</v>
      </c>
      <c r="G61" s="18"/>
    </row>
    <row r="62" spans="1:7" ht="12.75">
      <c r="A62" s="15">
        <v>45</v>
      </c>
      <c r="B62" s="19" t="s">
        <v>87</v>
      </c>
      <c r="C62" s="28" t="s">
        <v>39</v>
      </c>
      <c r="D62" s="18">
        <v>1755000</v>
      </c>
      <c r="E62" s="18">
        <v>1675000</v>
      </c>
      <c r="F62" s="18">
        <v>1675000</v>
      </c>
      <c r="G62" s="18"/>
    </row>
    <row r="63" spans="1:7" ht="12.75">
      <c r="A63" s="15">
        <v>46</v>
      </c>
      <c r="B63" s="19" t="s">
        <v>138</v>
      </c>
      <c r="C63" s="28" t="s">
        <v>139</v>
      </c>
      <c r="D63" s="18">
        <v>0</v>
      </c>
      <c r="E63" s="18">
        <v>0</v>
      </c>
      <c r="F63" s="18">
        <v>0</v>
      </c>
      <c r="G63" s="18"/>
    </row>
    <row r="64" spans="1:7" ht="12.75">
      <c r="A64" s="15">
        <v>47</v>
      </c>
      <c r="B64" s="19" t="s">
        <v>88</v>
      </c>
      <c r="C64" s="28" t="s">
        <v>40</v>
      </c>
      <c r="D64" s="18"/>
      <c r="E64" s="18"/>
      <c r="F64" s="18"/>
      <c r="G64" s="18"/>
    </row>
    <row r="65" spans="1:7" ht="12.75">
      <c r="A65" s="15">
        <v>48</v>
      </c>
      <c r="B65" s="19" t="s">
        <v>89</v>
      </c>
      <c r="C65" s="28" t="s">
        <v>41</v>
      </c>
      <c r="D65" s="18">
        <v>24000</v>
      </c>
      <c r="E65" s="18">
        <v>22500</v>
      </c>
      <c r="F65" s="18">
        <v>22500</v>
      </c>
      <c r="G65" s="18"/>
    </row>
    <row r="66" spans="1:7" ht="12.75">
      <c r="A66" s="15">
        <v>49</v>
      </c>
      <c r="B66" s="19" t="s">
        <v>90</v>
      </c>
      <c r="C66" s="28" t="s">
        <v>42</v>
      </c>
      <c r="D66" s="18">
        <v>2800</v>
      </c>
      <c r="E66" s="18">
        <v>2800</v>
      </c>
      <c r="F66" s="18">
        <v>2800</v>
      </c>
      <c r="G66" s="18"/>
    </row>
    <row r="67" spans="1:7" ht="12.75">
      <c r="A67" s="15">
        <v>50</v>
      </c>
      <c r="B67" s="19" t="s">
        <v>91</v>
      </c>
      <c r="C67" s="28" t="s">
        <v>43</v>
      </c>
      <c r="D67" s="18">
        <v>60000</v>
      </c>
      <c r="E67" s="18">
        <v>60000</v>
      </c>
      <c r="F67" s="18">
        <v>60000</v>
      </c>
      <c r="G67" s="18"/>
    </row>
    <row r="68" spans="1:7" ht="12.75">
      <c r="A68" s="15">
        <v>51</v>
      </c>
      <c r="B68" s="19" t="s">
        <v>92</v>
      </c>
      <c r="C68" s="28" t="s">
        <v>44</v>
      </c>
      <c r="D68" s="18">
        <v>25500</v>
      </c>
      <c r="E68" s="18">
        <v>24000</v>
      </c>
      <c r="F68" s="18">
        <v>24000</v>
      </c>
      <c r="G68" s="18"/>
    </row>
    <row r="69" spans="1:7" ht="13.5" thickBot="1">
      <c r="A69" s="36">
        <v>52</v>
      </c>
      <c r="B69" s="20" t="s">
        <v>93</v>
      </c>
      <c r="C69" s="29" t="s">
        <v>102</v>
      </c>
      <c r="D69" s="22">
        <v>8500</v>
      </c>
      <c r="E69" s="22">
        <v>8500</v>
      </c>
      <c r="F69" s="22">
        <v>0</v>
      </c>
      <c r="G69" s="22"/>
    </row>
    <row r="70" spans="1:7" ht="12.75">
      <c r="A70" s="37">
        <v>53</v>
      </c>
      <c r="B70" s="38"/>
      <c r="C70" s="55" t="s">
        <v>47</v>
      </c>
      <c r="D70" s="39">
        <f>SUM(D31:D69)</f>
        <v>4134650</v>
      </c>
      <c r="E70" s="39">
        <f>SUM(E31:E69)</f>
        <v>4043250</v>
      </c>
      <c r="F70" s="39">
        <f>SUM(F31:F69)</f>
        <v>4070650</v>
      </c>
      <c r="G70" s="39"/>
    </row>
    <row r="71" spans="1:7" ht="12.75">
      <c r="A71" s="40">
        <v>54</v>
      </c>
      <c r="B71" s="41"/>
      <c r="C71" s="42" t="s">
        <v>45</v>
      </c>
      <c r="D71" s="43">
        <v>4229350</v>
      </c>
      <c r="E71" s="43">
        <v>4139450</v>
      </c>
      <c r="F71" s="43">
        <v>4166850</v>
      </c>
      <c r="G71" s="43"/>
    </row>
    <row r="72" spans="1:7" ht="12.75">
      <c r="A72" s="40">
        <v>55</v>
      </c>
      <c r="B72" s="41"/>
      <c r="C72" s="41" t="s">
        <v>118</v>
      </c>
      <c r="D72" s="57"/>
      <c r="E72" s="18"/>
      <c r="F72" s="18"/>
      <c r="G72" s="18"/>
    </row>
    <row r="73" spans="1:7" ht="12.75">
      <c r="A73" s="16"/>
      <c r="B73" s="16"/>
      <c r="C73" s="16"/>
      <c r="D73" s="16"/>
      <c r="E73" s="16"/>
      <c r="F73" s="16"/>
      <c r="G73" s="16"/>
    </row>
    <row r="74" spans="1:7" ht="12.75">
      <c r="A74" s="16"/>
      <c r="B74" s="16"/>
      <c r="C74" s="16"/>
      <c r="D74" s="16"/>
      <c r="E74" s="16"/>
      <c r="F74" s="16"/>
      <c r="G74" s="16"/>
    </row>
    <row r="75" spans="1:7" ht="12.75">
      <c r="A75" s="44"/>
      <c r="B75" s="16"/>
      <c r="C75" s="16"/>
      <c r="D75" s="16"/>
      <c r="E75" s="16"/>
      <c r="F75" s="16"/>
      <c r="G75" s="16"/>
    </row>
    <row r="76" spans="1:7" ht="12.75">
      <c r="A76" s="16"/>
      <c r="B76" s="16"/>
      <c r="C76" s="16"/>
      <c r="D76" s="16"/>
      <c r="E76" s="16"/>
      <c r="F76" s="16"/>
      <c r="G76" s="16"/>
    </row>
  </sheetData>
  <mergeCells count="1">
    <mergeCell ref="A2:G2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43">
      <selection activeCell="C69" sqref="C69"/>
    </sheetView>
  </sheetViews>
  <sheetFormatPr defaultColWidth="11.421875" defaultRowHeight="12.75"/>
  <cols>
    <col min="1" max="1" width="9.57421875" style="0" customWidth="1"/>
    <col min="2" max="2" width="10.57421875" style="0" customWidth="1"/>
    <col min="3" max="3" width="39.28125" style="0" customWidth="1"/>
    <col min="4" max="4" width="14.57421875" style="0" customWidth="1"/>
    <col min="5" max="5" width="12.421875" style="0" customWidth="1"/>
    <col min="6" max="6" width="14.140625" style="0" customWidth="1"/>
    <col min="7" max="7" width="14.8515625" style="0" bestFit="1" customWidth="1"/>
  </cols>
  <sheetData>
    <row r="1" spans="1:7" ht="27.75" customHeight="1" thickBot="1">
      <c r="A1" s="90" t="s">
        <v>149</v>
      </c>
      <c r="B1" s="90"/>
      <c r="C1" s="90"/>
      <c r="D1" s="90"/>
      <c r="E1" s="90"/>
      <c r="F1" s="90"/>
      <c r="G1" s="90"/>
    </row>
    <row r="2" spans="1:7" ht="13.5" thickBot="1">
      <c r="A2" s="2" t="s">
        <v>0</v>
      </c>
      <c r="B2" s="2" t="s">
        <v>1</v>
      </c>
      <c r="C2" s="3" t="s">
        <v>2</v>
      </c>
      <c r="D2" s="4">
        <v>2006</v>
      </c>
      <c r="E2" s="4">
        <v>2007</v>
      </c>
      <c r="F2" s="4">
        <v>2008</v>
      </c>
      <c r="G2" s="5">
        <v>2009</v>
      </c>
    </row>
    <row r="3" spans="1:7" ht="13.5" thickBot="1">
      <c r="A3" s="6"/>
      <c r="B3" s="6">
        <v>1</v>
      </c>
      <c r="C3" s="7">
        <v>2</v>
      </c>
      <c r="D3" s="8">
        <v>3</v>
      </c>
      <c r="E3" s="8">
        <v>4</v>
      </c>
      <c r="F3" s="8">
        <v>5</v>
      </c>
      <c r="G3" s="9">
        <v>6</v>
      </c>
    </row>
    <row r="4" spans="1:7" ht="12.75">
      <c r="A4" s="10"/>
      <c r="B4" s="11"/>
      <c r="C4" s="12" t="s">
        <v>3</v>
      </c>
      <c r="D4" s="13"/>
      <c r="E4" s="13"/>
      <c r="F4" s="13"/>
      <c r="G4" s="14"/>
    </row>
    <row r="5" spans="1:7" ht="12.75">
      <c r="A5" s="15">
        <v>1</v>
      </c>
      <c r="B5" s="16" t="s">
        <v>46</v>
      </c>
      <c r="C5" s="17" t="s">
        <v>4</v>
      </c>
      <c r="D5" s="18">
        <v>25000</v>
      </c>
      <c r="E5" s="18">
        <v>25000</v>
      </c>
      <c r="F5" s="18">
        <v>17000</v>
      </c>
      <c r="G5" s="18">
        <v>15000</v>
      </c>
    </row>
    <row r="6" spans="1:7" ht="12.75">
      <c r="A6" s="15">
        <v>2</v>
      </c>
      <c r="B6" s="19" t="s">
        <v>50</v>
      </c>
      <c r="C6" s="17" t="s">
        <v>5</v>
      </c>
      <c r="D6" s="18"/>
      <c r="E6" s="18"/>
      <c r="F6" s="18"/>
      <c r="G6" s="27"/>
    </row>
    <row r="7" spans="1:7" ht="12.75">
      <c r="A7" s="15"/>
      <c r="B7" s="19"/>
      <c r="C7" s="17" t="s">
        <v>104</v>
      </c>
      <c r="D7" s="18">
        <v>3445000</v>
      </c>
      <c r="E7" s="18">
        <v>3445000</v>
      </c>
      <c r="F7" s="18">
        <v>3445000</v>
      </c>
      <c r="G7" s="27">
        <v>3445000</v>
      </c>
    </row>
    <row r="8" spans="1:7" ht="12.75">
      <c r="A8" s="15"/>
      <c r="B8" s="19"/>
      <c r="C8" s="17" t="s">
        <v>105</v>
      </c>
      <c r="D8" s="18">
        <v>2500</v>
      </c>
      <c r="E8" s="18">
        <v>2500</v>
      </c>
      <c r="F8" s="18">
        <v>2500</v>
      </c>
      <c r="G8" s="27">
        <v>2500</v>
      </c>
    </row>
    <row r="9" spans="1:7" ht="12.75">
      <c r="A9" s="15"/>
      <c r="B9" s="19"/>
      <c r="C9" s="17" t="s">
        <v>106</v>
      </c>
      <c r="D9" s="18">
        <v>7500</v>
      </c>
      <c r="E9" s="18">
        <v>7500</v>
      </c>
      <c r="F9" s="18">
        <v>7500</v>
      </c>
      <c r="G9" s="27">
        <v>7500</v>
      </c>
    </row>
    <row r="10" spans="1:7" ht="12.75">
      <c r="A10" s="15">
        <v>3</v>
      </c>
      <c r="B10" s="19" t="s">
        <v>51</v>
      </c>
      <c r="C10" s="17" t="s">
        <v>95</v>
      </c>
      <c r="D10" s="18">
        <v>26000</v>
      </c>
      <c r="E10" s="18">
        <v>26600</v>
      </c>
      <c r="F10" s="18">
        <v>31000</v>
      </c>
      <c r="G10" s="27">
        <v>31000</v>
      </c>
    </row>
    <row r="11" spans="1:7" ht="12.75">
      <c r="A11" s="15">
        <v>4</v>
      </c>
      <c r="B11" s="19" t="s">
        <v>52</v>
      </c>
      <c r="C11" s="17" t="s">
        <v>6</v>
      </c>
      <c r="D11" s="18">
        <v>22500</v>
      </c>
      <c r="E11" s="18">
        <v>22500</v>
      </c>
      <c r="F11" s="18">
        <v>25000</v>
      </c>
      <c r="G11" s="27">
        <v>25000</v>
      </c>
    </row>
    <row r="12" spans="1:7" ht="12.75">
      <c r="A12" s="15">
        <v>5</v>
      </c>
      <c r="B12" s="19" t="s">
        <v>48</v>
      </c>
      <c r="C12" s="17" t="s">
        <v>96</v>
      </c>
      <c r="D12" s="18">
        <v>60000</v>
      </c>
      <c r="E12" s="18">
        <v>74000</v>
      </c>
      <c r="F12" s="18">
        <v>61000</v>
      </c>
      <c r="G12" s="27">
        <v>61000</v>
      </c>
    </row>
    <row r="13" spans="1:7" ht="12.75">
      <c r="A13" s="15">
        <v>6</v>
      </c>
      <c r="B13" s="19" t="s">
        <v>134</v>
      </c>
      <c r="C13" s="17" t="s">
        <v>140</v>
      </c>
      <c r="D13" s="18">
        <v>0</v>
      </c>
      <c r="E13" s="18">
        <v>0</v>
      </c>
      <c r="F13" s="18">
        <v>380000</v>
      </c>
      <c r="G13" s="27">
        <v>370000</v>
      </c>
    </row>
    <row r="14" spans="1:7" ht="12.75">
      <c r="A14" s="15">
        <v>7</v>
      </c>
      <c r="B14" s="19" t="s">
        <v>54</v>
      </c>
      <c r="C14" s="17" t="s">
        <v>7</v>
      </c>
      <c r="D14" s="18">
        <v>139000</v>
      </c>
      <c r="E14" s="18">
        <v>139000</v>
      </c>
      <c r="F14" s="18">
        <v>140000</v>
      </c>
      <c r="G14" s="27">
        <v>140000</v>
      </c>
    </row>
    <row r="15" spans="1:7" ht="12.75">
      <c r="A15" s="15">
        <v>8</v>
      </c>
      <c r="B15" s="19" t="s">
        <v>55</v>
      </c>
      <c r="C15" s="17" t="s">
        <v>8</v>
      </c>
      <c r="D15" s="18">
        <v>63500</v>
      </c>
      <c r="E15" s="18">
        <v>108450</v>
      </c>
      <c r="F15" s="18">
        <v>65000</v>
      </c>
      <c r="G15" s="27">
        <v>65000</v>
      </c>
    </row>
    <row r="16" spans="1:7" ht="12.75">
      <c r="A16" s="15">
        <v>9</v>
      </c>
      <c r="B16" s="19" t="s">
        <v>49</v>
      </c>
      <c r="C16" s="17" t="s">
        <v>9</v>
      </c>
      <c r="D16" s="18">
        <v>6000</v>
      </c>
      <c r="E16" s="18">
        <v>3000</v>
      </c>
      <c r="F16" s="18">
        <v>0</v>
      </c>
      <c r="G16" s="27">
        <v>0</v>
      </c>
    </row>
    <row r="17" spans="1:7" ht="12.75">
      <c r="A17" s="15">
        <v>10</v>
      </c>
      <c r="B17" s="19" t="s">
        <v>56</v>
      </c>
      <c r="C17" s="17" t="s">
        <v>10</v>
      </c>
      <c r="D17" s="18"/>
      <c r="E17" s="18"/>
      <c r="F17" s="18"/>
      <c r="G17" s="27"/>
    </row>
    <row r="18" spans="1:7" ht="12.75">
      <c r="A18" s="15">
        <v>11</v>
      </c>
      <c r="B18" s="19" t="s">
        <v>132</v>
      </c>
      <c r="C18" s="17" t="s">
        <v>11</v>
      </c>
      <c r="D18" s="18">
        <v>49300</v>
      </c>
      <c r="E18" s="18">
        <v>38500</v>
      </c>
      <c r="F18" s="18">
        <v>37800</v>
      </c>
      <c r="G18" s="27">
        <v>43000</v>
      </c>
    </row>
    <row r="19" spans="1:7" ht="12.75">
      <c r="A19" s="15">
        <v>12</v>
      </c>
      <c r="B19" s="19" t="s">
        <v>77</v>
      </c>
      <c r="C19" s="17" t="s">
        <v>98</v>
      </c>
      <c r="D19" s="18"/>
      <c r="E19" s="18"/>
      <c r="F19" s="18"/>
      <c r="G19" s="27"/>
    </row>
    <row r="20" spans="1:7" ht="13.5" thickBot="1">
      <c r="A20" s="15">
        <v>13</v>
      </c>
      <c r="B20" s="20" t="s">
        <v>78</v>
      </c>
      <c r="C20" s="21" t="s">
        <v>79</v>
      </c>
      <c r="D20" s="22">
        <v>99000</v>
      </c>
      <c r="E20" s="22">
        <v>82300</v>
      </c>
      <c r="F20" s="22">
        <v>80000</v>
      </c>
      <c r="G20" s="59">
        <v>83000</v>
      </c>
    </row>
    <row r="21" spans="1:7" ht="13.5" thickBot="1">
      <c r="A21" s="15">
        <v>14</v>
      </c>
      <c r="B21" s="23"/>
      <c r="C21" s="24" t="s">
        <v>12</v>
      </c>
      <c r="D21" s="25">
        <f>SUM(D5:D20)</f>
        <v>3945300</v>
      </c>
      <c r="E21" s="25">
        <f>SUM(E5:E20)</f>
        <v>3974350</v>
      </c>
      <c r="F21" s="25">
        <f>SUM(F5:F20)</f>
        <v>4291800</v>
      </c>
      <c r="G21" s="25">
        <f>SUM(G5:G20)</f>
        <v>4288000</v>
      </c>
    </row>
    <row r="22" spans="1:7" ht="12.75">
      <c r="A22" s="15">
        <v>15</v>
      </c>
      <c r="B22" s="26"/>
      <c r="C22" s="12" t="s">
        <v>13</v>
      </c>
      <c r="D22" s="27"/>
      <c r="E22" s="27"/>
      <c r="F22" s="27"/>
      <c r="G22" s="27"/>
    </row>
    <row r="23" spans="1:7" ht="12.75">
      <c r="A23" s="15">
        <v>16</v>
      </c>
      <c r="B23" s="19" t="s">
        <v>57</v>
      </c>
      <c r="C23" s="17" t="s">
        <v>94</v>
      </c>
      <c r="D23" s="18">
        <v>37000</v>
      </c>
      <c r="E23" s="48">
        <v>26900</v>
      </c>
      <c r="F23" s="48">
        <v>26800</v>
      </c>
      <c r="G23" s="27">
        <v>29500</v>
      </c>
    </row>
    <row r="24" spans="1:7" ht="12.75">
      <c r="A24" s="15">
        <v>17</v>
      </c>
      <c r="B24" s="19" t="s">
        <v>58</v>
      </c>
      <c r="C24" s="17" t="s">
        <v>14</v>
      </c>
      <c r="D24" s="27">
        <v>48500</v>
      </c>
      <c r="E24" s="60">
        <v>41000</v>
      </c>
      <c r="F24" s="48">
        <v>40600</v>
      </c>
      <c r="G24" s="27">
        <v>44000</v>
      </c>
    </row>
    <row r="25" spans="1:7" ht="12.75">
      <c r="A25" s="15">
        <v>18</v>
      </c>
      <c r="B25" s="19" t="s">
        <v>59</v>
      </c>
      <c r="C25" s="28" t="s">
        <v>15</v>
      </c>
      <c r="D25" s="27">
        <v>17500</v>
      </c>
      <c r="E25" s="60">
        <v>13000</v>
      </c>
      <c r="F25" s="48">
        <v>13800</v>
      </c>
      <c r="G25" s="27">
        <v>14800</v>
      </c>
    </row>
    <row r="26" spans="1:7" ht="12.75">
      <c r="A26" s="15">
        <v>19</v>
      </c>
      <c r="B26" s="19" t="s">
        <v>60</v>
      </c>
      <c r="C26" s="28" t="s">
        <v>16</v>
      </c>
      <c r="D26" s="27">
        <v>4500</v>
      </c>
      <c r="E26" s="60">
        <v>4000</v>
      </c>
      <c r="F26" s="48">
        <v>3800</v>
      </c>
      <c r="G26" s="27">
        <v>4200</v>
      </c>
    </row>
    <row r="27" spans="1:7" ht="12.75">
      <c r="A27" s="15">
        <v>20</v>
      </c>
      <c r="B27" s="19" t="s">
        <v>61</v>
      </c>
      <c r="C27" s="28" t="s">
        <v>17</v>
      </c>
      <c r="D27" s="27">
        <v>8500</v>
      </c>
      <c r="E27" s="60">
        <v>6900</v>
      </c>
      <c r="F27" s="48">
        <v>6600</v>
      </c>
      <c r="G27" s="27">
        <v>7000</v>
      </c>
    </row>
    <row r="28" spans="1:7" ht="13.5" thickBot="1">
      <c r="A28" s="15">
        <v>21</v>
      </c>
      <c r="B28" s="20" t="s">
        <v>62</v>
      </c>
      <c r="C28" s="29" t="s">
        <v>18</v>
      </c>
      <c r="D28" s="59">
        <v>4000</v>
      </c>
      <c r="E28" s="62">
        <v>2900</v>
      </c>
      <c r="F28" s="63">
        <v>2500</v>
      </c>
      <c r="G28" s="59">
        <v>3000</v>
      </c>
    </row>
    <row r="29" spans="1:7" ht="13.5" thickBot="1">
      <c r="A29" s="15">
        <v>22</v>
      </c>
      <c r="B29" s="30"/>
      <c r="C29" s="31" t="s">
        <v>19</v>
      </c>
      <c r="D29" s="25">
        <v>120000</v>
      </c>
      <c r="E29" s="64">
        <v>94700</v>
      </c>
      <c r="F29" s="64">
        <f>SUM(F23:F28)</f>
        <v>94100</v>
      </c>
      <c r="G29" s="65">
        <f>SUM(G23:G28)</f>
        <v>102500</v>
      </c>
    </row>
    <row r="30" spans="1:7" ht="12.75">
      <c r="A30" s="15">
        <v>23</v>
      </c>
      <c r="B30" s="26" t="s">
        <v>63</v>
      </c>
      <c r="C30" s="32" t="s">
        <v>20</v>
      </c>
      <c r="D30" s="33">
        <v>250</v>
      </c>
      <c r="E30" s="60">
        <v>250</v>
      </c>
      <c r="F30" s="60">
        <v>250</v>
      </c>
      <c r="G30" s="27">
        <v>300</v>
      </c>
    </row>
    <row r="31" spans="1:7" ht="12.75">
      <c r="A31" s="15">
        <v>24</v>
      </c>
      <c r="B31" s="19" t="s">
        <v>64</v>
      </c>
      <c r="C31" s="28" t="s">
        <v>21</v>
      </c>
      <c r="D31" s="34">
        <v>400</v>
      </c>
      <c r="E31" s="48">
        <v>400</v>
      </c>
      <c r="F31" s="48">
        <v>400</v>
      </c>
      <c r="G31" s="27">
        <v>500</v>
      </c>
    </row>
    <row r="32" spans="1:7" ht="12.75">
      <c r="A32" s="15">
        <v>25</v>
      </c>
      <c r="B32" s="19" t="s">
        <v>65</v>
      </c>
      <c r="C32" s="28" t="s">
        <v>99</v>
      </c>
      <c r="D32" s="18">
        <v>250</v>
      </c>
      <c r="E32" s="48">
        <v>750</v>
      </c>
      <c r="F32" s="48">
        <v>1000</v>
      </c>
      <c r="G32" s="27">
        <v>1000</v>
      </c>
    </row>
    <row r="33" spans="1:7" ht="12.75">
      <c r="A33" s="15">
        <v>26</v>
      </c>
      <c r="B33" s="19" t="s">
        <v>66</v>
      </c>
      <c r="C33" s="28" t="s">
        <v>22</v>
      </c>
      <c r="D33" s="18">
        <v>16000</v>
      </c>
      <c r="E33" s="48">
        <v>8000</v>
      </c>
      <c r="F33" s="48">
        <v>12300</v>
      </c>
      <c r="G33" s="27">
        <v>15000</v>
      </c>
    </row>
    <row r="34" spans="1:7" ht="12.75">
      <c r="A34" s="15">
        <v>27</v>
      </c>
      <c r="B34" s="19" t="s">
        <v>67</v>
      </c>
      <c r="C34" s="28" t="s">
        <v>100</v>
      </c>
      <c r="D34" s="18">
        <v>83000</v>
      </c>
      <c r="E34" s="48">
        <v>85000</v>
      </c>
      <c r="F34" s="48">
        <v>85000</v>
      </c>
      <c r="G34" s="27">
        <v>85000</v>
      </c>
    </row>
    <row r="35" spans="1:7" ht="12.75">
      <c r="A35" s="40">
        <v>28</v>
      </c>
      <c r="B35" s="49" t="s">
        <v>68</v>
      </c>
      <c r="C35" s="54" t="s">
        <v>23</v>
      </c>
      <c r="D35" s="48"/>
      <c r="E35" s="18"/>
      <c r="F35" s="18"/>
      <c r="G35" s="18"/>
    </row>
    <row r="36" spans="1:7" ht="12.75">
      <c r="A36" s="15"/>
      <c r="B36" s="19"/>
      <c r="C36" s="35" t="s">
        <v>107</v>
      </c>
      <c r="D36" s="60">
        <v>700000</v>
      </c>
      <c r="E36" s="18">
        <v>725000</v>
      </c>
      <c r="F36" s="18">
        <v>750000</v>
      </c>
      <c r="G36" s="27">
        <v>785000</v>
      </c>
    </row>
    <row r="37" spans="1:7" ht="12.75">
      <c r="A37" s="15"/>
      <c r="B37" s="19"/>
      <c r="C37" s="35" t="s">
        <v>108</v>
      </c>
      <c r="D37" s="18">
        <v>247000</v>
      </c>
      <c r="E37" s="18">
        <v>252000</v>
      </c>
      <c r="F37" s="18">
        <v>270000</v>
      </c>
      <c r="G37" s="27">
        <v>285000</v>
      </c>
    </row>
    <row r="38" spans="1:7" ht="12.75">
      <c r="A38" s="15"/>
      <c r="B38" s="19"/>
      <c r="C38" s="35" t="s">
        <v>109</v>
      </c>
      <c r="D38" s="27">
        <v>180000</v>
      </c>
      <c r="E38" s="18">
        <v>180000</v>
      </c>
      <c r="F38" s="18">
        <v>180000</v>
      </c>
      <c r="G38" s="27">
        <v>190000</v>
      </c>
    </row>
    <row r="39" spans="1:7" ht="12.75">
      <c r="A39" s="15"/>
      <c r="B39" s="19"/>
      <c r="C39" s="35" t="s">
        <v>110</v>
      </c>
      <c r="D39" s="27">
        <v>12500</v>
      </c>
      <c r="E39" s="18">
        <v>12500</v>
      </c>
      <c r="F39" s="18">
        <v>13500</v>
      </c>
      <c r="G39" s="27">
        <v>15500</v>
      </c>
    </row>
    <row r="40" spans="1:7" ht="12.75">
      <c r="A40" s="15"/>
      <c r="B40" s="19"/>
      <c r="C40" s="35" t="s">
        <v>111</v>
      </c>
      <c r="D40" s="27">
        <v>10000</v>
      </c>
      <c r="E40" s="18">
        <v>10000</v>
      </c>
      <c r="F40" s="18">
        <v>10000</v>
      </c>
      <c r="G40" s="27">
        <v>10000</v>
      </c>
    </row>
    <row r="41" spans="1:7" ht="12.75">
      <c r="A41" s="15"/>
      <c r="B41" s="19"/>
      <c r="C41" s="35" t="s">
        <v>112</v>
      </c>
      <c r="D41" s="27">
        <v>17500</v>
      </c>
      <c r="E41" s="18">
        <v>17500</v>
      </c>
      <c r="F41" s="18">
        <v>18500</v>
      </c>
      <c r="G41" s="27">
        <v>18500</v>
      </c>
    </row>
    <row r="42" spans="1:7" ht="12.75">
      <c r="A42" s="15"/>
      <c r="B42" s="19"/>
      <c r="C42" s="35" t="s">
        <v>113</v>
      </c>
      <c r="D42" s="18">
        <v>3000</v>
      </c>
      <c r="E42" s="18">
        <v>3000</v>
      </c>
      <c r="F42" s="18">
        <v>3000</v>
      </c>
      <c r="G42" s="27">
        <v>3000</v>
      </c>
    </row>
    <row r="43" spans="1:7" ht="12.75">
      <c r="A43" s="15">
        <v>29</v>
      </c>
      <c r="B43" s="19" t="s">
        <v>69</v>
      </c>
      <c r="C43" s="28" t="s">
        <v>24</v>
      </c>
      <c r="D43" s="34">
        <v>0</v>
      </c>
      <c r="E43" s="48">
        <v>0</v>
      </c>
      <c r="F43" s="48">
        <v>0</v>
      </c>
      <c r="G43" s="27">
        <v>0</v>
      </c>
    </row>
    <row r="44" spans="1:7" ht="12.75">
      <c r="A44" s="15">
        <v>30</v>
      </c>
      <c r="B44" s="19" t="s">
        <v>70</v>
      </c>
      <c r="C44" s="28" t="s">
        <v>25</v>
      </c>
      <c r="D44" s="34">
        <v>50</v>
      </c>
      <c r="E44" s="48">
        <v>50</v>
      </c>
      <c r="F44" s="48">
        <v>50</v>
      </c>
      <c r="G44" s="27">
        <v>50</v>
      </c>
    </row>
    <row r="45" spans="1:7" ht="12.75">
      <c r="A45" s="15">
        <v>31</v>
      </c>
      <c r="B45" s="19" t="s">
        <v>71</v>
      </c>
      <c r="C45" s="28" t="s">
        <v>26</v>
      </c>
      <c r="D45" s="18">
        <v>26000</v>
      </c>
      <c r="E45" s="48">
        <v>26600</v>
      </c>
      <c r="F45" s="48">
        <v>31000</v>
      </c>
      <c r="G45" s="27">
        <v>31000</v>
      </c>
    </row>
    <row r="46" spans="1:7" ht="12.75">
      <c r="A46" s="15">
        <v>32</v>
      </c>
      <c r="B46" s="19" t="s">
        <v>73</v>
      </c>
      <c r="C46" s="28" t="s">
        <v>27</v>
      </c>
      <c r="D46" s="34">
        <v>250</v>
      </c>
      <c r="E46" s="48">
        <v>250</v>
      </c>
      <c r="F46" s="48">
        <v>250</v>
      </c>
      <c r="G46" s="27">
        <v>300</v>
      </c>
    </row>
    <row r="47" spans="1:7" ht="12.75">
      <c r="A47" s="15">
        <v>33</v>
      </c>
      <c r="B47" s="19" t="s">
        <v>72</v>
      </c>
      <c r="C47" s="28" t="s">
        <v>28</v>
      </c>
      <c r="D47" s="34">
        <v>400</v>
      </c>
      <c r="E47" s="48">
        <v>300</v>
      </c>
      <c r="F47" s="48">
        <v>300</v>
      </c>
      <c r="G47" s="27">
        <v>350</v>
      </c>
    </row>
    <row r="48" spans="1:7" ht="12.75">
      <c r="A48" s="15">
        <v>34</v>
      </c>
      <c r="B48" s="19" t="s">
        <v>74</v>
      </c>
      <c r="C48" s="28" t="s">
        <v>29</v>
      </c>
      <c r="D48" s="34">
        <v>400</v>
      </c>
      <c r="E48" s="48">
        <v>300</v>
      </c>
      <c r="F48" s="48">
        <v>200</v>
      </c>
      <c r="G48" s="27">
        <v>300</v>
      </c>
    </row>
    <row r="49" spans="1:7" ht="12.75">
      <c r="A49" s="15">
        <v>35</v>
      </c>
      <c r="B49" s="19" t="s">
        <v>75</v>
      </c>
      <c r="C49" s="28" t="s">
        <v>30</v>
      </c>
      <c r="D49" s="34">
        <v>800</v>
      </c>
      <c r="E49" s="48">
        <v>900</v>
      </c>
      <c r="F49" s="48">
        <v>650</v>
      </c>
      <c r="G49" s="27">
        <v>700</v>
      </c>
    </row>
    <row r="50" spans="1:7" ht="12.75">
      <c r="A50" s="15">
        <v>36</v>
      </c>
      <c r="B50" s="19" t="s">
        <v>80</v>
      </c>
      <c r="C50" s="28" t="s">
        <v>31</v>
      </c>
      <c r="D50" s="34">
        <v>1000</v>
      </c>
      <c r="E50" s="48">
        <v>750</v>
      </c>
      <c r="F50" s="48">
        <v>500</v>
      </c>
      <c r="G50" s="27">
        <v>700</v>
      </c>
    </row>
    <row r="51" spans="1:7" ht="12.75">
      <c r="A51" s="15">
        <v>37</v>
      </c>
      <c r="B51" s="19" t="s">
        <v>130</v>
      </c>
      <c r="C51" s="28" t="s">
        <v>141</v>
      </c>
      <c r="D51" s="34">
        <v>0</v>
      </c>
      <c r="E51" s="48">
        <v>0</v>
      </c>
      <c r="F51" s="48">
        <v>10000</v>
      </c>
      <c r="G51" s="27">
        <v>0</v>
      </c>
    </row>
    <row r="52" spans="1:7" ht="12.75">
      <c r="A52" s="15">
        <v>38</v>
      </c>
      <c r="B52" s="19" t="s">
        <v>103</v>
      </c>
      <c r="C52" s="28" t="s">
        <v>32</v>
      </c>
      <c r="D52" s="18">
        <v>167000</v>
      </c>
      <c r="E52" s="48">
        <v>169500</v>
      </c>
      <c r="F52" s="48">
        <v>172500</v>
      </c>
      <c r="G52" s="27">
        <v>176000</v>
      </c>
    </row>
    <row r="53" spans="1:7" ht="12.75">
      <c r="A53" s="15">
        <v>39</v>
      </c>
      <c r="B53" s="19" t="s">
        <v>136</v>
      </c>
      <c r="C53" s="28" t="s">
        <v>142</v>
      </c>
      <c r="D53" s="18">
        <v>0</v>
      </c>
      <c r="E53" s="48">
        <v>0</v>
      </c>
      <c r="F53" s="48">
        <v>10000</v>
      </c>
      <c r="G53" s="27">
        <v>10000</v>
      </c>
    </row>
    <row r="54" spans="1:7" ht="12.75">
      <c r="A54" s="15">
        <v>40</v>
      </c>
      <c r="B54" s="19" t="s">
        <v>82</v>
      </c>
      <c r="C54" s="28" t="s">
        <v>33</v>
      </c>
      <c r="D54" s="18">
        <v>470000</v>
      </c>
      <c r="E54" s="48">
        <v>575000</v>
      </c>
      <c r="F54" s="48">
        <v>485000</v>
      </c>
      <c r="G54" s="27">
        <v>485000</v>
      </c>
    </row>
    <row r="55" spans="1:7" ht="12.75">
      <c r="A55" s="15">
        <v>41</v>
      </c>
      <c r="B55" s="19" t="s">
        <v>83</v>
      </c>
      <c r="C55" s="28" t="s">
        <v>34</v>
      </c>
      <c r="D55" s="18">
        <v>37200</v>
      </c>
      <c r="E55" s="48">
        <v>33500</v>
      </c>
      <c r="F55" s="48">
        <v>32500</v>
      </c>
      <c r="G55" s="27">
        <v>33500</v>
      </c>
    </row>
    <row r="56" spans="1:7" ht="12.75">
      <c r="A56" s="15">
        <v>42</v>
      </c>
      <c r="B56" s="19" t="s">
        <v>101</v>
      </c>
      <c r="C56" s="28" t="s">
        <v>35</v>
      </c>
      <c r="D56" s="18">
        <v>99000</v>
      </c>
      <c r="E56" s="48">
        <v>82300</v>
      </c>
      <c r="F56" s="48">
        <v>80000</v>
      </c>
      <c r="G56" s="27">
        <v>89200</v>
      </c>
    </row>
    <row r="57" spans="1:7" ht="12.75">
      <c r="A57" s="15">
        <v>43</v>
      </c>
      <c r="B57" s="19" t="s">
        <v>84</v>
      </c>
      <c r="C57" s="28" t="s">
        <v>36</v>
      </c>
      <c r="D57" s="34">
        <v>0</v>
      </c>
      <c r="E57" s="48">
        <v>0</v>
      </c>
      <c r="F57" s="48">
        <v>0</v>
      </c>
      <c r="G57" s="27">
        <v>0</v>
      </c>
    </row>
    <row r="58" spans="1:7" ht="12.75">
      <c r="A58" s="15">
        <v>44</v>
      </c>
      <c r="B58" s="19" t="s">
        <v>85</v>
      </c>
      <c r="C58" s="28" t="s">
        <v>37</v>
      </c>
      <c r="D58" s="34">
        <v>0</v>
      </c>
      <c r="E58" s="48">
        <v>0</v>
      </c>
      <c r="F58" s="48">
        <v>0</v>
      </c>
      <c r="G58" s="27">
        <v>0</v>
      </c>
    </row>
    <row r="59" spans="1:7" ht="12.75">
      <c r="A59" s="15">
        <v>45</v>
      </c>
      <c r="B59" s="19" t="s">
        <v>86</v>
      </c>
      <c r="C59" s="28" t="s">
        <v>38</v>
      </c>
      <c r="D59" s="18">
        <v>90000</v>
      </c>
      <c r="E59" s="48">
        <v>75000</v>
      </c>
      <c r="F59" s="48">
        <v>85000</v>
      </c>
      <c r="G59" s="27">
        <v>85000</v>
      </c>
    </row>
    <row r="60" spans="1:7" ht="12.75">
      <c r="A60" s="15">
        <v>46</v>
      </c>
      <c r="B60" s="19" t="s">
        <v>87</v>
      </c>
      <c r="C60" s="28" t="s">
        <v>39</v>
      </c>
      <c r="D60" s="18">
        <v>1750000</v>
      </c>
      <c r="E60" s="48">
        <v>1755000</v>
      </c>
      <c r="F60" s="48">
        <v>1675000</v>
      </c>
      <c r="G60" s="27">
        <v>1670000</v>
      </c>
    </row>
    <row r="61" spans="1:7" ht="12.75">
      <c r="A61" s="15">
        <v>47</v>
      </c>
      <c r="B61" s="19" t="s">
        <v>138</v>
      </c>
      <c r="C61" s="28" t="s">
        <v>148</v>
      </c>
      <c r="D61" s="18">
        <v>0</v>
      </c>
      <c r="E61" s="48">
        <v>0</v>
      </c>
      <c r="F61" s="48">
        <v>0</v>
      </c>
      <c r="G61" s="27">
        <v>0</v>
      </c>
    </row>
    <row r="62" spans="1:7" ht="12.75">
      <c r="A62" s="15">
        <v>48</v>
      </c>
      <c r="B62" s="19" t="s">
        <v>88</v>
      </c>
      <c r="C62" s="28" t="s">
        <v>40</v>
      </c>
      <c r="D62" s="18">
        <v>400</v>
      </c>
      <c r="E62" s="48">
        <v>400</v>
      </c>
      <c r="F62" s="48">
        <v>400</v>
      </c>
      <c r="G62" s="27">
        <v>400</v>
      </c>
    </row>
    <row r="63" spans="1:7" ht="12.75">
      <c r="A63" s="15">
        <v>49</v>
      </c>
      <c r="B63" s="19" t="s">
        <v>89</v>
      </c>
      <c r="C63" s="28" t="s">
        <v>41</v>
      </c>
      <c r="D63" s="18">
        <v>19500</v>
      </c>
      <c r="E63" s="48">
        <v>24000</v>
      </c>
      <c r="F63" s="48">
        <v>22500</v>
      </c>
      <c r="G63" s="27">
        <v>22500</v>
      </c>
    </row>
    <row r="64" spans="1:7" ht="12.75">
      <c r="A64" s="15">
        <v>50</v>
      </c>
      <c r="B64" s="19" t="s">
        <v>90</v>
      </c>
      <c r="C64" s="28" t="s">
        <v>42</v>
      </c>
      <c r="D64" s="18">
        <v>2800</v>
      </c>
      <c r="E64" s="48">
        <v>2800</v>
      </c>
      <c r="F64" s="48">
        <v>3000</v>
      </c>
      <c r="G64" s="27">
        <v>3000</v>
      </c>
    </row>
    <row r="65" spans="1:7" ht="12.75">
      <c r="A65" s="15">
        <v>51</v>
      </c>
      <c r="B65" s="19" t="s">
        <v>91</v>
      </c>
      <c r="C65" s="28" t="s">
        <v>43</v>
      </c>
      <c r="D65" s="18">
        <v>95000</v>
      </c>
      <c r="E65" s="48">
        <v>60000</v>
      </c>
      <c r="F65" s="48">
        <v>60000</v>
      </c>
      <c r="G65" s="27">
        <v>80000</v>
      </c>
    </row>
    <row r="66" spans="1:7" ht="12.75">
      <c r="A66" s="15">
        <v>52</v>
      </c>
      <c r="B66" s="19" t="s">
        <v>92</v>
      </c>
      <c r="C66" s="28" t="s">
        <v>44</v>
      </c>
      <c r="D66" s="18">
        <v>22500</v>
      </c>
      <c r="E66" s="48">
        <v>25500</v>
      </c>
      <c r="F66" s="48">
        <v>23800</v>
      </c>
      <c r="G66" s="27">
        <v>25500</v>
      </c>
    </row>
    <row r="67" spans="1:7" ht="13.5" thickBot="1">
      <c r="A67" s="71">
        <v>53</v>
      </c>
      <c r="B67" s="72" t="s">
        <v>93</v>
      </c>
      <c r="C67" s="73" t="s">
        <v>102</v>
      </c>
      <c r="D67" s="74">
        <v>8500</v>
      </c>
      <c r="E67" s="67">
        <v>8500</v>
      </c>
      <c r="F67" s="67">
        <v>8500</v>
      </c>
      <c r="G67" s="74">
        <v>0</v>
      </c>
    </row>
    <row r="68" spans="1:7" ht="12.75">
      <c r="A68" s="68">
        <v>54</v>
      </c>
      <c r="B68" s="69"/>
      <c r="C68" s="70" t="s">
        <v>47</v>
      </c>
      <c r="D68" s="61">
        <f>SUM(D30:D67)</f>
        <v>4060700</v>
      </c>
      <c r="E68" s="60">
        <f>SUM(E30:E67)</f>
        <v>4135050</v>
      </c>
      <c r="F68" s="59">
        <f>SUM(F30:F67)</f>
        <v>4045100</v>
      </c>
      <c r="G68" s="59">
        <f>SUM(G30:G67)</f>
        <v>4122300</v>
      </c>
    </row>
    <row r="69" spans="1:7" ht="12.75">
      <c r="A69" s="40">
        <v>55</v>
      </c>
      <c r="B69" s="41"/>
      <c r="C69" s="42" t="s">
        <v>45</v>
      </c>
      <c r="D69" s="43">
        <f>D29+D68</f>
        <v>4180700</v>
      </c>
      <c r="E69" s="43">
        <f>E29+E68</f>
        <v>4229750</v>
      </c>
      <c r="F69" s="43">
        <f>F29+F68</f>
        <v>4139200</v>
      </c>
      <c r="G69" s="43">
        <f>G29+G68</f>
        <v>4224800</v>
      </c>
    </row>
    <row r="70" spans="1:7" ht="12.75">
      <c r="A70" s="40">
        <v>56</v>
      </c>
      <c r="B70" s="41"/>
      <c r="C70" s="41" t="s">
        <v>150</v>
      </c>
      <c r="D70" s="66">
        <f>D21-D69</f>
        <v>-235400</v>
      </c>
      <c r="E70" s="18">
        <f>E21-E69</f>
        <v>-255400</v>
      </c>
      <c r="F70" s="18">
        <f>F21-F69</f>
        <v>152600</v>
      </c>
      <c r="G70" s="27">
        <f>G21-G69</f>
        <v>63200</v>
      </c>
    </row>
    <row r="71" spans="1:7" ht="12.75">
      <c r="A71" s="44"/>
      <c r="B71" s="16"/>
      <c r="C71" s="16"/>
      <c r="D71" s="16"/>
      <c r="E71" s="16"/>
      <c r="F71" s="16"/>
      <c r="G71" s="16"/>
    </row>
    <row r="72" spans="1:7" ht="12.75">
      <c r="A72" s="16"/>
      <c r="B72" s="16"/>
      <c r="C72" s="16"/>
      <c r="D72" s="16"/>
      <c r="E72" s="16"/>
      <c r="F72" s="16"/>
      <c r="G72" s="16"/>
    </row>
    <row r="73" spans="1:7" ht="12.75">
      <c r="A73" s="44"/>
      <c r="B73" s="16"/>
      <c r="C73" s="16"/>
      <c r="D73" s="16"/>
      <c r="E73" s="16"/>
      <c r="F73" s="16"/>
      <c r="G73" s="16"/>
    </row>
    <row r="74" spans="1:7" ht="12.75">
      <c r="A74" s="16"/>
      <c r="B74" s="16"/>
      <c r="C74" s="16"/>
      <c r="D74" s="16"/>
      <c r="E74" s="16"/>
      <c r="F74" s="16"/>
      <c r="G74" s="16"/>
    </row>
  </sheetData>
  <mergeCells count="1">
    <mergeCell ref="A1:G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&amp;RKostenrechnung.Abfall.Kalkulation.2006-2009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D27" sqref="D27"/>
    </sheetView>
  </sheetViews>
  <sheetFormatPr defaultColWidth="11.421875" defaultRowHeight="12.75"/>
  <cols>
    <col min="1" max="1" width="10.140625" style="0" customWidth="1"/>
    <col min="3" max="3" width="31.8515625" style="0" customWidth="1"/>
    <col min="4" max="4" width="13.140625" style="0" customWidth="1"/>
    <col min="5" max="6" width="12.57421875" style="0" customWidth="1"/>
    <col min="7" max="7" width="12.421875" style="0" customWidth="1"/>
  </cols>
  <sheetData>
    <row r="1" spans="1:7" ht="12.75">
      <c r="A1" s="93" t="s">
        <v>126</v>
      </c>
      <c r="B1" s="93"/>
      <c r="C1" s="93"/>
      <c r="D1" s="93"/>
      <c r="E1" s="93"/>
      <c r="F1" s="93"/>
      <c r="G1" s="93"/>
    </row>
    <row r="2" spans="1:7" ht="22.5">
      <c r="A2" s="45" t="s">
        <v>0</v>
      </c>
      <c r="B2" s="45" t="s">
        <v>1</v>
      </c>
      <c r="C2" s="45" t="s">
        <v>2</v>
      </c>
      <c r="D2" s="45" t="s">
        <v>125</v>
      </c>
      <c r="E2" s="45" t="s">
        <v>128</v>
      </c>
      <c r="F2" s="45" t="s">
        <v>129</v>
      </c>
      <c r="G2" s="46" t="s">
        <v>127</v>
      </c>
    </row>
    <row r="3" spans="1:7" ht="12.75">
      <c r="A3" s="40"/>
      <c r="B3" s="40">
        <v>1</v>
      </c>
      <c r="C3" s="40">
        <v>2</v>
      </c>
      <c r="D3" s="40">
        <v>3</v>
      </c>
      <c r="E3" s="40">
        <v>4</v>
      </c>
      <c r="F3" s="40">
        <v>5</v>
      </c>
      <c r="G3" s="40">
        <v>7</v>
      </c>
    </row>
    <row r="4" spans="1:7" ht="12.75">
      <c r="A4" s="40"/>
      <c r="B4" s="41"/>
      <c r="C4" s="47" t="s">
        <v>3</v>
      </c>
      <c r="D4" s="41"/>
      <c r="E4" s="41"/>
      <c r="F4" s="41"/>
      <c r="G4" s="41"/>
    </row>
    <row r="5" spans="1:7" ht="12.75">
      <c r="A5" s="40">
        <v>1</v>
      </c>
      <c r="B5" s="41" t="s">
        <v>46</v>
      </c>
      <c r="C5" s="41" t="s">
        <v>4</v>
      </c>
      <c r="D5" s="48">
        <v>25000</v>
      </c>
      <c r="E5" s="18">
        <v>10424</v>
      </c>
      <c r="F5" s="18">
        <v>15039.46</v>
      </c>
      <c r="G5" s="18">
        <v>17508.23</v>
      </c>
    </row>
    <row r="6" spans="1:7" ht="12.75">
      <c r="A6" s="40">
        <v>2</v>
      </c>
      <c r="B6" s="49" t="s">
        <v>50</v>
      </c>
      <c r="C6" s="41" t="s">
        <v>114</v>
      </c>
      <c r="D6" s="48">
        <v>3550000</v>
      </c>
      <c r="E6" s="18">
        <v>1701104.57</v>
      </c>
      <c r="F6" s="18">
        <v>3585311.64</v>
      </c>
      <c r="G6" s="18">
        <v>3567948.91</v>
      </c>
    </row>
    <row r="7" spans="1:7" ht="12.75">
      <c r="A7" s="40">
        <v>3</v>
      </c>
      <c r="B7" s="49" t="s">
        <v>51</v>
      </c>
      <c r="C7" s="41" t="s">
        <v>95</v>
      </c>
      <c r="D7" s="48">
        <v>26600</v>
      </c>
      <c r="E7" s="18">
        <v>15498.37</v>
      </c>
      <c r="F7" s="18">
        <v>30996.74</v>
      </c>
      <c r="G7" s="18">
        <v>26251.73</v>
      </c>
    </row>
    <row r="8" spans="1:7" ht="12.75">
      <c r="A8" s="40">
        <v>4</v>
      </c>
      <c r="B8" s="49" t="s">
        <v>52</v>
      </c>
      <c r="C8" s="41" t="s">
        <v>6</v>
      </c>
      <c r="D8" s="48">
        <v>22500</v>
      </c>
      <c r="E8" s="18">
        <v>22152.84</v>
      </c>
      <c r="F8" s="18">
        <v>29317.65</v>
      </c>
      <c r="G8" s="18">
        <v>28102.02</v>
      </c>
    </row>
    <row r="9" spans="1:7" ht="12.75">
      <c r="A9" s="40">
        <v>5</v>
      </c>
      <c r="B9" s="49" t="s">
        <v>48</v>
      </c>
      <c r="C9" s="41" t="s">
        <v>96</v>
      </c>
      <c r="D9" s="48">
        <v>74000</v>
      </c>
      <c r="E9" s="18">
        <v>30589.99</v>
      </c>
      <c r="F9" s="18">
        <v>61026.17</v>
      </c>
      <c r="G9" s="18">
        <v>62188.08</v>
      </c>
    </row>
    <row r="10" spans="1:7" ht="12.75">
      <c r="A10" s="40">
        <v>6</v>
      </c>
      <c r="B10" s="49" t="s">
        <v>53</v>
      </c>
      <c r="C10" s="41" t="s">
        <v>97</v>
      </c>
      <c r="D10" s="48">
        <v>0</v>
      </c>
      <c r="E10" s="18">
        <v>0</v>
      </c>
      <c r="F10" s="18">
        <v>0</v>
      </c>
      <c r="G10" s="18">
        <v>0</v>
      </c>
    </row>
    <row r="11" spans="1:7" ht="12.75">
      <c r="A11" s="40">
        <v>7</v>
      </c>
      <c r="B11" s="49" t="s">
        <v>54</v>
      </c>
      <c r="C11" s="41" t="s">
        <v>7</v>
      </c>
      <c r="D11" s="48">
        <v>139000</v>
      </c>
      <c r="E11" s="18">
        <v>69315.52</v>
      </c>
      <c r="F11" s="18">
        <v>138631.04</v>
      </c>
      <c r="G11" s="18">
        <v>139379.28</v>
      </c>
    </row>
    <row r="12" spans="1:7" ht="12.75">
      <c r="A12" s="40">
        <v>8</v>
      </c>
      <c r="B12" s="49" t="s">
        <v>55</v>
      </c>
      <c r="C12" s="41" t="s">
        <v>8</v>
      </c>
      <c r="D12" s="48">
        <v>108450</v>
      </c>
      <c r="E12" s="18"/>
      <c r="F12" s="18">
        <v>65295.78</v>
      </c>
      <c r="G12" s="18">
        <v>66266.42</v>
      </c>
    </row>
    <row r="13" spans="1:7" ht="12.75">
      <c r="A13" s="40">
        <v>9</v>
      </c>
      <c r="B13" s="49" t="s">
        <v>49</v>
      </c>
      <c r="C13" s="41" t="s">
        <v>9</v>
      </c>
      <c r="D13" s="48">
        <v>3000</v>
      </c>
      <c r="E13" s="18">
        <v>0</v>
      </c>
      <c r="F13" s="18">
        <v>6240</v>
      </c>
      <c r="G13" s="18">
        <v>8775</v>
      </c>
    </row>
    <row r="14" spans="1:7" ht="12.75">
      <c r="A14" s="40">
        <v>10</v>
      </c>
      <c r="B14" s="49" t="s">
        <v>56</v>
      </c>
      <c r="C14" s="41" t="s">
        <v>10</v>
      </c>
      <c r="D14" s="48">
        <v>160000</v>
      </c>
      <c r="E14" s="18">
        <v>0</v>
      </c>
      <c r="F14" s="18">
        <v>167051.15</v>
      </c>
      <c r="G14" s="18">
        <v>165000</v>
      </c>
    </row>
    <row r="15" spans="1:7" ht="12.75">
      <c r="A15" s="40">
        <v>11</v>
      </c>
      <c r="B15" s="49" t="s">
        <v>132</v>
      </c>
      <c r="C15" s="41" t="s">
        <v>11</v>
      </c>
      <c r="D15" s="48">
        <v>38500</v>
      </c>
      <c r="E15" s="18">
        <v>43325.76</v>
      </c>
      <c r="F15" s="18">
        <v>43325.76</v>
      </c>
      <c r="G15" s="18">
        <v>29711.97</v>
      </c>
    </row>
    <row r="16" spans="1:7" ht="12.75">
      <c r="A16" s="40">
        <v>12</v>
      </c>
      <c r="B16" s="49" t="s">
        <v>77</v>
      </c>
      <c r="C16" s="41" t="s">
        <v>98</v>
      </c>
      <c r="D16" s="48"/>
      <c r="E16" s="18"/>
      <c r="F16" s="18"/>
      <c r="G16" s="18"/>
    </row>
    <row r="17" spans="1:7" ht="12.75">
      <c r="A17" s="40">
        <v>13</v>
      </c>
      <c r="B17" s="49" t="s">
        <v>78</v>
      </c>
      <c r="C17" s="41" t="s">
        <v>79</v>
      </c>
      <c r="D17" s="48">
        <v>82300</v>
      </c>
      <c r="E17" s="18">
        <v>0</v>
      </c>
      <c r="F17" s="18">
        <v>83373.25</v>
      </c>
      <c r="G17" s="18">
        <v>70968.34</v>
      </c>
    </row>
    <row r="18" spans="1:7" ht="12.75">
      <c r="A18" s="40">
        <v>14</v>
      </c>
      <c r="B18" s="50"/>
      <c r="C18" s="51" t="s">
        <v>12</v>
      </c>
      <c r="D18" s="52">
        <f>SUM(D5:D17)</f>
        <v>4229350</v>
      </c>
      <c r="E18" s="43">
        <f>SUM(E5:E17)</f>
        <v>1892411.0500000003</v>
      </c>
      <c r="F18" s="43">
        <f>SUM(F5:F17)</f>
        <v>4225608.64</v>
      </c>
      <c r="G18" s="43">
        <f>SUM(G5:G17)</f>
        <v>4182099.98</v>
      </c>
    </row>
    <row r="19" spans="1:7" ht="12.75">
      <c r="A19" s="40">
        <v>15</v>
      </c>
      <c r="B19" s="49"/>
      <c r="C19" s="47" t="s">
        <v>13</v>
      </c>
      <c r="D19" s="18"/>
      <c r="E19" s="18"/>
      <c r="F19" s="18"/>
      <c r="G19" s="48"/>
    </row>
    <row r="20" spans="1:7" ht="12.75">
      <c r="A20" s="40">
        <v>16</v>
      </c>
      <c r="B20" s="49" t="s">
        <v>57</v>
      </c>
      <c r="C20" s="41" t="s">
        <v>94</v>
      </c>
      <c r="D20" s="48">
        <v>26900</v>
      </c>
      <c r="E20" s="18">
        <v>14832.46</v>
      </c>
      <c r="F20" s="18">
        <v>26811.38</v>
      </c>
      <c r="G20" s="18">
        <v>31755.41</v>
      </c>
    </row>
    <row r="21" spans="1:7" ht="12.75">
      <c r="A21" s="40">
        <v>17</v>
      </c>
      <c r="B21" s="49" t="s">
        <v>58</v>
      </c>
      <c r="C21" s="41" t="s">
        <v>115</v>
      </c>
      <c r="D21" s="48">
        <v>41000</v>
      </c>
      <c r="E21" s="18">
        <v>19161.72</v>
      </c>
      <c r="F21" s="18">
        <v>40856.81</v>
      </c>
      <c r="G21" s="18">
        <v>46950.54</v>
      </c>
    </row>
    <row r="22" spans="1:7" ht="12.75">
      <c r="A22" s="40">
        <v>18</v>
      </c>
      <c r="B22" s="49" t="s">
        <v>59</v>
      </c>
      <c r="C22" s="53" t="s">
        <v>15</v>
      </c>
      <c r="D22" s="48">
        <v>13000</v>
      </c>
      <c r="E22" s="18"/>
      <c r="F22" s="18">
        <v>13455.86</v>
      </c>
      <c r="G22" s="18">
        <v>12241.71</v>
      </c>
    </row>
    <row r="23" spans="1:7" ht="12.75">
      <c r="A23" s="40">
        <v>19</v>
      </c>
      <c r="B23" s="49" t="s">
        <v>60</v>
      </c>
      <c r="C23" s="53" t="s">
        <v>116</v>
      </c>
      <c r="D23" s="48">
        <v>4000</v>
      </c>
      <c r="E23" s="18">
        <v>1776.22</v>
      </c>
      <c r="F23" s="18">
        <v>3774.1</v>
      </c>
      <c r="G23" s="18">
        <v>3895.22</v>
      </c>
    </row>
    <row r="24" spans="1:7" ht="12.75">
      <c r="A24" s="40">
        <v>20</v>
      </c>
      <c r="B24" s="49" t="s">
        <v>61</v>
      </c>
      <c r="C24" s="53" t="s">
        <v>117</v>
      </c>
      <c r="D24" s="48">
        <v>6900</v>
      </c>
      <c r="E24" s="18">
        <v>3216.82</v>
      </c>
      <c r="F24" s="18">
        <v>6754.4</v>
      </c>
      <c r="G24" s="18">
        <v>7818.62</v>
      </c>
    </row>
    <row r="25" spans="1:7" ht="12.75">
      <c r="A25" s="40">
        <v>21</v>
      </c>
      <c r="B25" s="49" t="s">
        <v>62</v>
      </c>
      <c r="C25" s="53" t="s">
        <v>18</v>
      </c>
      <c r="D25" s="48">
        <v>2900</v>
      </c>
      <c r="E25" s="18"/>
      <c r="F25" s="18">
        <v>3117.32</v>
      </c>
      <c r="G25" s="18">
        <v>2090.91</v>
      </c>
    </row>
    <row r="26" spans="1:7" ht="12.75">
      <c r="A26" s="40">
        <v>22</v>
      </c>
      <c r="B26" s="49"/>
      <c r="C26" s="42" t="s">
        <v>19</v>
      </c>
      <c r="D26" s="52">
        <f>SUM(D20:D25)</f>
        <v>94700</v>
      </c>
      <c r="E26" s="43">
        <f>SUM(E20:E25)</f>
        <v>38987.22</v>
      </c>
      <c r="F26" s="43">
        <f>SUM(F20:F25)</f>
        <v>94769.87000000001</v>
      </c>
      <c r="G26" s="43">
        <f>SUM(G20:G25)</f>
        <v>104752.41</v>
      </c>
    </row>
    <row r="27" spans="1:7" ht="12.75">
      <c r="A27" s="40">
        <v>23</v>
      </c>
      <c r="B27" s="49" t="s">
        <v>63</v>
      </c>
      <c r="C27" s="53" t="s">
        <v>20</v>
      </c>
      <c r="D27" s="48">
        <v>250</v>
      </c>
      <c r="E27" s="34"/>
      <c r="F27" s="34">
        <v>208</v>
      </c>
      <c r="G27" s="34">
        <v>86</v>
      </c>
    </row>
    <row r="28" spans="1:7" ht="12.75">
      <c r="A28" s="40">
        <v>24</v>
      </c>
      <c r="B28" s="49" t="s">
        <v>64</v>
      </c>
      <c r="C28" s="53" t="s">
        <v>21</v>
      </c>
      <c r="D28" s="48">
        <v>400</v>
      </c>
      <c r="E28" s="34">
        <v>522.65</v>
      </c>
      <c r="F28" s="34">
        <v>522.65</v>
      </c>
      <c r="G28" s="34">
        <v>65.18</v>
      </c>
    </row>
    <row r="29" spans="1:7" ht="12.75">
      <c r="A29" s="40">
        <v>25</v>
      </c>
      <c r="B29" s="49" t="s">
        <v>65</v>
      </c>
      <c r="C29" s="53" t="s">
        <v>99</v>
      </c>
      <c r="D29" s="48">
        <v>750</v>
      </c>
      <c r="E29" s="34">
        <v>925.37</v>
      </c>
      <c r="F29" s="18">
        <v>925.37</v>
      </c>
      <c r="G29" s="34">
        <v>1040.79</v>
      </c>
    </row>
    <row r="30" spans="1:7" ht="12.75">
      <c r="A30" s="40">
        <v>26</v>
      </c>
      <c r="B30" s="49" t="s">
        <v>66</v>
      </c>
      <c r="C30" s="53" t="s">
        <v>22</v>
      </c>
      <c r="D30" s="48">
        <v>8000</v>
      </c>
      <c r="E30" s="18">
        <v>4677.34</v>
      </c>
      <c r="F30" s="18">
        <v>7552.16</v>
      </c>
      <c r="G30" s="18">
        <v>15541.53</v>
      </c>
    </row>
    <row r="31" spans="1:7" ht="12.75">
      <c r="A31" s="40">
        <v>27</v>
      </c>
      <c r="B31" s="49" t="s">
        <v>67</v>
      </c>
      <c r="C31" s="53" t="s">
        <v>100</v>
      </c>
      <c r="D31" s="48">
        <v>85000</v>
      </c>
      <c r="E31" s="18">
        <v>38953.09</v>
      </c>
      <c r="F31" s="18">
        <v>84258.17</v>
      </c>
      <c r="G31" s="18">
        <v>96738.52</v>
      </c>
    </row>
    <row r="32" spans="1:7" ht="12.75">
      <c r="A32" s="40">
        <v>28</v>
      </c>
      <c r="B32" s="49" t="s">
        <v>68</v>
      </c>
      <c r="C32" s="54" t="s">
        <v>23</v>
      </c>
      <c r="D32" s="48">
        <v>1200000</v>
      </c>
      <c r="E32" s="18">
        <v>612138</v>
      </c>
      <c r="F32" s="18">
        <v>1251560.42</v>
      </c>
      <c r="G32" s="18">
        <v>1224801.13</v>
      </c>
    </row>
    <row r="33" spans="1:7" ht="12.75">
      <c r="A33" s="40">
        <v>29</v>
      </c>
      <c r="B33" s="49" t="s">
        <v>69</v>
      </c>
      <c r="C33" s="53" t="s">
        <v>24</v>
      </c>
      <c r="D33" s="48">
        <v>0</v>
      </c>
      <c r="E33" s="34"/>
      <c r="F33" s="34">
        <v>0</v>
      </c>
      <c r="G33" s="34">
        <v>0</v>
      </c>
    </row>
    <row r="34" spans="1:7" ht="12.75">
      <c r="A34" s="40">
        <v>30</v>
      </c>
      <c r="B34" s="49" t="s">
        <v>70</v>
      </c>
      <c r="C34" s="53" t="s">
        <v>25</v>
      </c>
      <c r="D34" s="48">
        <v>50</v>
      </c>
      <c r="E34" s="34">
        <v>50.28</v>
      </c>
      <c r="F34" s="34">
        <v>50.28</v>
      </c>
      <c r="G34" s="34">
        <v>51.89</v>
      </c>
    </row>
    <row r="35" spans="1:7" ht="12.75">
      <c r="A35" s="40">
        <v>31</v>
      </c>
      <c r="B35" s="49" t="s">
        <v>71</v>
      </c>
      <c r="C35" s="53" t="s">
        <v>26</v>
      </c>
      <c r="D35" s="48">
        <v>26600</v>
      </c>
      <c r="E35" s="18">
        <v>12592.93</v>
      </c>
      <c r="F35" s="18">
        <v>26902.8</v>
      </c>
      <c r="G35" s="18">
        <v>25872.09</v>
      </c>
    </row>
    <row r="36" spans="1:7" ht="12.75">
      <c r="A36" s="40">
        <v>32</v>
      </c>
      <c r="B36" s="49" t="s">
        <v>73</v>
      </c>
      <c r="C36" s="53" t="s">
        <v>27</v>
      </c>
      <c r="D36" s="48">
        <v>250</v>
      </c>
      <c r="E36" s="34"/>
      <c r="F36" s="34">
        <v>246</v>
      </c>
      <c r="G36" s="34">
        <v>276</v>
      </c>
    </row>
    <row r="37" spans="1:7" ht="12.75">
      <c r="A37" s="40">
        <v>33</v>
      </c>
      <c r="B37" s="49" t="s">
        <v>72</v>
      </c>
      <c r="C37" s="53" t="s">
        <v>28</v>
      </c>
      <c r="D37" s="48">
        <v>300</v>
      </c>
      <c r="E37" s="34">
        <v>14.8</v>
      </c>
      <c r="F37" s="34">
        <v>264.7</v>
      </c>
      <c r="G37" s="34">
        <v>249.9</v>
      </c>
    </row>
    <row r="38" spans="1:7" ht="12.75">
      <c r="A38" s="40">
        <v>34</v>
      </c>
      <c r="B38" s="49" t="s">
        <v>74</v>
      </c>
      <c r="C38" s="53" t="s">
        <v>29</v>
      </c>
      <c r="D38" s="48">
        <v>300</v>
      </c>
      <c r="E38" s="34"/>
      <c r="F38" s="34">
        <v>181.4</v>
      </c>
      <c r="G38" s="34">
        <v>233.1</v>
      </c>
    </row>
    <row r="39" spans="1:7" ht="12.75">
      <c r="A39" s="40">
        <v>35</v>
      </c>
      <c r="B39" s="49" t="s">
        <v>75</v>
      </c>
      <c r="C39" s="53" t="s">
        <v>30</v>
      </c>
      <c r="D39" s="48">
        <v>900</v>
      </c>
      <c r="E39" s="34"/>
      <c r="F39" s="34">
        <v>697.88</v>
      </c>
      <c r="G39" s="34">
        <v>771.41</v>
      </c>
    </row>
    <row r="40" spans="1:7" ht="12.75">
      <c r="A40" s="40">
        <v>36</v>
      </c>
      <c r="B40" s="49" t="s">
        <v>80</v>
      </c>
      <c r="C40" s="53" t="s">
        <v>31</v>
      </c>
      <c r="D40" s="48">
        <v>750</v>
      </c>
      <c r="E40" s="34">
        <v>231.88</v>
      </c>
      <c r="F40" s="34">
        <v>496.64</v>
      </c>
      <c r="G40" s="34">
        <v>495.32</v>
      </c>
    </row>
    <row r="41" spans="1:7" ht="12.75">
      <c r="A41" s="40"/>
      <c r="B41" s="49" t="s">
        <v>130</v>
      </c>
      <c r="C41" s="53" t="s">
        <v>131</v>
      </c>
      <c r="D41" s="48"/>
      <c r="E41" s="34"/>
      <c r="F41" s="34">
        <v>25000</v>
      </c>
      <c r="G41" s="34"/>
    </row>
    <row r="42" spans="1:7" ht="12.75">
      <c r="A42" s="40">
        <v>37</v>
      </c>
      <c r="B42" s="49" t="s">
        <v>81</v>
      </c>
      <c r="C42" s="53" t="s">
        <v>32</v>
      </c>
      <c r="D42" s="48">
        <v>169500</v>
      </c>
      <c r="E42" s="18">
        <v>171055.46</v>
      </c>
      <c r="F42" s="18">
        <v>171055.46</v>
      </c>
      <c r="G42" s="18">
        <v>169531.12</v>
      </c>
    </row>
    <row r="43" spans="1:7" ht="12.75">
      <c r="A43" s="40">
        <v>38</v>
      </c>
      <c r="B43" s="49" t="s">
        <v>82</v>
      </c>
      <c r="C43" s="53" t="s">
        <v>33</v>
      </c>
      <c r="D43" s="48">
        <v>575000</v>
      </c>
      <c r="E43" s="18">
        <v>233039.97</v>
      </c>
      <c r="F43" s="18">
        <v>483892.81</v>
      </c>
      <c r="G43" s="18">
        <v>460441.65</v>
      </c>
    </row>
    <row r="44" spans="1:7" ht="12.75">
      <c r="A44" s="40">
        <v>39</v>
      </c>
      <c r="B44" s="49" t="s">
        <v>83</v>
      </c>
      <c r="C44" s="53" t="s">
        <v>34</v>
      </c>
      <c r="D44" s="48">
        <v>33500</v>
      </c>
      <c r="E44" s="18"/>
      <c r="F44" s="18">
        <v>32318.74</v>
      </c>
      <c r="G44" s="18">
        <v>35110.87</v>
      </c>
    </row>
    <row r="45" spans="1:7" ht="12.75">
      <c r="A45" s="40">
        <v>40</v>
      </c>
      <c r="B45" s="49" t="s">
        <v>101</v>
      </c>
      <c r="C45" s="53" t="s">
        <v>35</v>
      </c>
      <c r="D45" s="48">
        <v>82300</v>
      </c>
      <c r="E45" s="18"/>
      <c r="F45" s="18">
        <v>83373.25</v>
      </c>
      <c r="G45" s="18">
        <v>70968.34</v>
      </c>
    </row>
    <row r="46" spans="1:7" ht="12.75">
      <c r="A46" s="40">
        <v>41</v>
      </c>
      <c r="B46" s="49" t="s">
        <v>84</v>
      </c>
      <c r="C46" s="53" t="s">
        <v>36</v>
      </c>
      <c r="D46" s="48">
        <v>0</v>
      </c>
      <c r="E46" s="34"/>
      <c r="F46" s="34">
        <v>0</v>
      </c>
      <c r="G46" s="18">
        <v>0</v>
      </c>
    </row>
    <row r="47" spans="1:7" ht="12.75">
      <c r="A47" s="40">
        <v>42</v>
      </c>
      <c r="B47" s="49" t="s">
        <v>85</v>
      </c>
      <c r="C47" s="53" t="s">
        <v>37</v>
      </c>
      <c r="D47" s="48">
        <v>0</v>
      </c>
      <c r="E47" s="34"/>
      <c r="F47" s="34">
        <v>0</v>
      </c>
      <c r="G47" s="34">
        <v>0</v>
      </c>
    </row>
    <row r="48" spans="1:7" ht="12.75">
      <c r="A48" s="40">
        <v>43</v>
      </c>
      <c r="B48" s="49" t="s">
        <v>86</v>
      </c>
      <c r="C48" s="53" t="s">
        <v>38</v>
      </c>
      <c r="D48" s="48">
        <v>75000</v>
      </c>
      <c r="E48" s="18">
        <v>44183.64</v>
      </c>
      <c r="F48" s="18">
        <v>87773.23</v>
      </c>
      <c r="G48" s="18">
        <v>83956.34</v>
      </c>
    </row>
    <row r="49" spans="1:7" ht="12.75">
      <c r="A49" s="40">
        <v>44</v>
      </c>
      <c r="B49" s="49" t="s">
        <v>87</v>
      </c>
      <c r="C49" s="53" t="s">
        <v>39</v>
      </c>
      <c r="D49" s="48">
        <v>1755000</v>
      </c>
      <c r="E49" s="18">
        <v>980798</v>
      </c>
      <c r="F49" s="18">
        <v>1746699.8</v>
      </c>
      <c r="G49" s="18">
        <v>1764021.6</v>
      </c>
    </row>
    <row r="50" spans="1:7" ht="12.75">
      <c r="A50" s="40">
        <v>45</v>
      </c>
      <c r="B50" s="49" t="s">
        <v>88</v>
      </c>
      <c r="C50" s="53" t="s">
        <v>40</v>
      </c>
      <c r="D50" s="48">
        <v>0</v>
      </c>
      <c r="E50" s="18"/>
      <c r="F50" s="18">
        <v>160</v>
      </c>
      <c r="G50" s="18">
        <v>422.86</v>
      </c>
    </row>
    <row r="51" spans="1:7" ht="12.75">
      <c r="A51" s="40">
        <v>46</v>
      </c>
      <c r="B51" s="49" t="s">
        <v>89</v>
      </c>
      <c r="C51" s="53" t="s">
        <v>41</v>
      </c>
      <c r="D51" s="48">
        <v>24000</v>
      </c>
      <c r="E51" s="18">
        <v>12869.84</v>
      </c>
      <c r="F51" s="18">
        <v>19838.03</v>
      </c>
      <c r="G51" s="18">
        <v>22674.96</v>
      </c>
    </row>
    <row r="52" spans="1:7" ht="12.75">
      <c r="A52" s="40">
        <v>47</v>
      </c>
      <c r="B52" s="49" t="s">
        <v>90</v>
      </c>
      <c r="C52" s="53" t="s">
        <v>42</v>
      </c>
      <c r="D52" s="48">
        <v>2800</v>
      </c>
      <c r="E52" s="18">
        <v>2851.72</v>
      </c>
      <c r="F52" s="18">
        <v>2851.72</v>
      </c>
      <c r="G52" s="18">
        <v>2793.74</v>
      </c>
    </row>
    <row r="53" spans="1:7" ht="12.75">
      <c r="A53" s="40">
        <v>48</v>
      </c>
      <c r="B53" s="49" t="s">
        <v>91</v>
      </c>
      <c r="C53" s="53" t="s">
        <v>43</v>
      </c>
      <c r="D53" s="48">
        <v>60000</v>
      </c>
      <c r="E53" s="18">
        <v>73421.05</v>
      </c>
      <c r="F53" s="18">
        <v>73421.05</v>
      </c>
      <c r="G53" s="18">
        <v>40547.27</v>
      </c>
    </row>
    <row r="54" spans="1:7" ht="12.75">
      <c r="A54" s="40">
        <v>49</v>
      </c>
      <c r="B54" s="49" t="s">
        <v>92</v>
      </c>
      <c r="C54" s="53" t="s">
        <v>44</v>
      </c>
      <c r="D54" s="48">
        <v>25500</v>
      </c>
      <c r="E54" s="18">
        <v>14375.14</v>
      </c>
      <c r="F54" s="18">
        <v>22100.76</v>
      </c>
      <c r="G54" s="18">
        <v>26176.89</v>
      </c>
    </row>
    <row r="55" spans="1:7" ht="12.75">
      <c r="A55" s="40">
        <v>50</v>
      </c>
      <c r="B55" s="49" t="s">
        <v>93</v>
      </c>
      <c r="C55" s="53" t="s">
        <v>102</v>
      </c>
      <c r="D55" s="48">
        <v>8500</v>
      </c>
      <c r="E55" s="18"/>
      <c r="F55" s="18">
        <v>8487.45</v>
      </c>
      <c r="G55" s="18">
        <v>8487.45</v>
      </c>
    </row>
    <row r="56" spans="1:7" ht="12.75">
      <c r="A56" s="40">
        <v>51</v>
      </c>
      <c r="B56" s="41"/>
      <c r="C56" s="53" t="s">
        <v>47</v>
      </c>
      <c r="D56" s="48">
        <f>SUM(D27:D55)</f>
        <v>4134650</v>
      </c>
      <c r="E56" s="18">
        <f>SUM(E27:E55)</f>
        <v>2202701.16</v>
      </c>
      <c r="F56" s="18">
        <f>SUM(F27:F55)</f>
        <v>4130838.7699999996</v>
      </c>
      <c r="G56" s="18">
        <f>SUM(G27:G55)</f>
        <v>4051355.95</v>
      </c>
    </row>
    <row r="57" spans="1:7" ht="12.75">
      <c r="A57" s="40">
        <v>52</v>
      </c>
      <c r="B57" s="41"/>
      <c r="C57" s="42" t="s">
        <v>45</v>
      </c>
      <c r="D57" s="52">
        <f>D26+D56</f>
        <v>4229350</v>
      </c>
      <c r="E57" s="43">
        <v>2241688.38</v>
      </c>
      <c r="F57" s="43">
        <v>4225608.64</v>
      </c>
      <c r="G57" s="43">
        <f>G26+G56</f>
        <v>4156108.3600000003</v>
      </c>
    </row>
    <row r="61" ht="12.75">
      <c r="B61" s="56">
        <v>39444</v>
      </c>
    </row>
    <row r="62" spans="2:5" ht="12.75">
      <c r="B62" s="91"/>
      <c r="C62" s="91"/>
      <c r="D62" s="91"/>
      <c r="E62" s="91"/>
    </row>
    <row r="63" spans="2:7" ht="12.75">
      <c r="B63" s="91"/>
      <c r="C63" s="91"/>
      <c r="D63" s="91"/>
      <c r="E63" s="91"/>
      <c r="F63" s="91"/>
      <c r="G63" s="91"/>
    </row>
    <row r="67" spans="2:3" ht="12.75">
      <c r="B67" s="91"/>
      <c r="C67" s="91"/>
    </row>
    <row r="68" spans="2:3" ht="12.75">
      <c r="B68" s="92"/>
      <c r="C68" s="91"/>
    </row>
  </sheetData>
  <mergeCells count="5">
    <mergeCell ref="B67:C67"/>
    <mergeCell ref="B68:C68"/>
    <mergeCell ref="A1:G1"/>
    <mergeCell ref="B62:E62"/>
    <mergeCell ref="B63:G6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1"/>
  <sheetViews>
    <sheetView workbookViewId="0" topLeftCell="A1">
      <selection activeCell="I42" sqref="I42"/>
    </sheetView>
  </sheetViews>
  <sheetFormatPr defaultColWidth="11.421875" defaultRowHeight="12.75"/>
  <cols>
    <col min="1" max="2" width="11.57421875" style="0" bestFit="1" customWidth="1"/>
    <col min="3" max="3" width="32.421875" style="0" customWidth="1"/>
    <col min="4" max="4" width="12.57421875" style="0" customWidth="1"/>
    <col min="5" max="5" width="12.28125" style="0" customWidth="1"/>
    <col min="6" max="7" width="12.421875" style="0" customWidth="1"/>
    <col min="8" max="8" width="13.00390625" style="0" bestFit="1" customWidth="1"/>
  </cols>
  <sheetData>
    <row r="2" spans="1:8" ht="12.75">
      <c r="A2" s="93" t="s">
        <v>119</v>
      </c>
      <c r="B2" s="93"/>
      <c r="C2" s="93"/>
      <c r="D2" s="93"/>
      <c r="E2" s="93"/>
      <c r="F2" s="93"/>
      <c r="G2" s="93"/>
      <c r="H2" s="93"/>
    </row>
    <row r="3" spans="1:8" ht="12.75">
      <c r="A3" s="45" t="s">
        <v>0</v>
      </c>
      <c r="B3" s="45" t="s">
        <v>1</v>
      </c>
      <c r="C3" s="45" t="s">
        <v>2</v>
      </c>
      <c r="D3" s="45" t="s">
        <v>123</v>
      </c>
      <c r="E3" s="45" t="s">
        <v>124</v>
      </c>
      <c r="F3" s="45" t="s">
        <v>125</v>
      </c>
      <c r="G3" s="45" t="s">
        <v>151</v>
      </c>
      <c r="H3" s="46" t="s">
        <v>143</v>
      </c>
    </row>
    <row r="4" spans="1:8" ht="12.75">
      <c r="A4" s="40"/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</row>
    <row r="5" spans="1:8" ht="12.75">
      <c r="A5" s="40"/>
      <c r="B5" s="41"/>
      <c r="C5" s="47" t="s">
        <v>3</v>
      </c>
      <c r="D5" s="41"/>
      <c r="E5" s="41"/>
      <c r="F5" s="41"/>
      <c r="G5" s="41"/>
      <c r="H5" s="41"/>
    </row>
    <row r="6" spans="1:8" ht="12.75">
      <c r="A6" s="40">
        <v>1</v>
      </c>
      <c r="B6" s="41" t="s">
        <v>46</v>
      </c>
      <c r="C6" s="41" t="s">
        <v>4</v>
      </c>
      <c r="D6" s="18">
        <v>25000</v>
      </c>
      <c r="E6" s="18">
        <v>17508.23</v>
      </c>
      <c r="F6" s="48">
        <v>25000</v>
      </c>
      <c r="G6" s="18">
        <v>10000</v>
      </c>
      <c r="H6" s="48">
        <v>17000</v>
      </c>
    </row>
    <row r="7" spans="1:8" ht="12.75">
      <c r="A7" s="40">
        <v>2</v>
      </c>
      <c r="B7" s="49" t="s">
        <v>50</v>
      </c>
      <c r="C7" s="41" t="s">
        <v>114</v>
      </c>
      <c r="D7" s="18">
        <v>3540000</v>
      </c>
      <c r="E7" s="18">
        <v>3567948.91</v>
      </c>
      <c r="F7" s="48">
        <v>3550000</v>
      </c>
      <c r="G7" s="18">
        <v>3550000</v>
      </c>
      <c r="H7" s="48">
        <v>3550000</v>
      </c>
    </row>
    <row r="8" spans="1:8" ht="12.75">
      <c r="A8" s="40">
        <v>3</v>
      </c>
      <c r="B8" s="49" t="s">
        <v>51</v>
      </c>
      <c r="C8" s="41" t="s">
        <v>95</v>
      </c>
      <c r="D8" s="18">
        <v>26000</v>
      </c>
      <c r="E8" s="18">
        <v>26251.73</v>
      </c>
      <c r="F8" s="48">
        <v>26600</v>
      </c>
      <c r="G8" s="18">
        <v>30700</v>
      </c>
      <c r="H8" s="48">
        <v>31000</v>
      </c>
    </row>
    <row r="9" spans="1:8" ht="12.75">
      <c r="A9" s="40">
        <v>4</v>
      </c>
      <c r="B9" s="49" t="s">
        <v>52</v>
      </c>
      <c r="C9" s="41" t="s">
        <v>6</v>
      </c>
      <c r="D9" s="18">
        <v>22500</v>
      </c>
      <c r="E9" s="18">
        <v>28102.02</v>
      </c>
      <c r="F9" s="48">
        <v>22500</v>
      </c>
      <c r="G9" s="18">
        <v>35900</v>
      </c>
      <c r="H9" s="48">
        <v>25000</v>
      </c>
    </row>
    <row r="10" spans="1:8" ht="12.75">
      <c r="A10" s="40">
        <v>5</v>
      </c>
      <c r="B10" s="49" t="s">
        <v>48</v>
      </c>
      <c r="C10" s="41" t="s">
        <v>96</v>
      </c>
      <c r="D10" s="18">
        <v>60000</v>
      </c>
      <c r="E10" s="18">
        <v>62188.08</v>
      </c>
      <c r="F10" s="48">
        <v>74000</v>
      </c>
      <c r="G10" s="18">
        <v>61000</v>
      </c>
      <c r="H10" s="48">
        <v>61000</v>
      </c>
    </row>
    <row r="11" spans="1:8" ht="12.75">
      <c r="A11" s="40">
        <v>6</v>
      </c>
      <c r="B11" s="49" t="s">
        <v>53</v>
      </c>
      <c r="C11" s="41" t="s">
        <v>97</v>
      </c>
      <c r="D11" s="18">
        <v>0</v>
      </c>
      <c r="E11" s="18">
        <v>0</v>
      </c>
      <c r="F11" s="48">
        <v>0</v>
      </c>
      <c r="G11" s="18">
        <v>0</v>
      </c>
      <c r="H11" s="48">
        <v>0</v>
      </c>
    </row>
    <row r="12" spans="1:8" ht="12.75">
      <c r="A12" s="40">
        <v>7</v>
      </c>
      <c r="B12" s="49" t="s">
        <v>134</v>
      </c>
      <c r="C12" s="41" t="s">
        <v>140</v>
      </c>
      <c r="D12" s="18">
        <v>0</v>
      </c>
      <c r="E12" s="18">
        <v>0</v>
      </c>
      <c r="F12" s="48">
        <v>0</v>
      </c>
      <c r="G12" s="18">
        <v>450000</v>
      </c>
      <c r="H12" s="48">
        <v>380000</v>
      </c>
    </row>
    <row r="13" spans="1:8" ht="12.75">
      <c r="A13" s="40">
        <v>8</v>
      </c>
      <c r="B13" s="49" t="s">
        <v>54</v>
      </c>
      <c r="C13" s="41" t="s">
        <v>7</v>
      </c>
      <c r="D13" s="18">
        <v>139000</v>
      </c>
      <c r="E13" s="18">
        <v>139379.28</v>
      </c>
      <c r="F13" s="48">
        <v>139000</v>
      </c>
      <c r="G13" s="18">
        <v>137700</v>
      </c>
      <c r="H13" s="48">
        <v>140000</v>
      </c>
    </row>
    <row r="14" spans="1:8" ht="12.75">
      <c r="A14" s="40">
        <v>9</v>
      </c>
      <c r="B14" s="49" t="s">
        <v>55</v>
      </c>
      <c r="C14" s="41" t="s">
        <v>8</v>
      </c>
      <c r="D14" s="18">
        <v>63500</v>
      </c>
      <c r="E14" s="18">
        <v>66266.42</v>
      </c>
      <c r="F14" s="48">
        <v>108450</v>
      </c>
      <c r="G14" s="18">
        <v>65000</v>
      </c>
      <c r="H14" s="48">
        <v>65000</v>
      </c>
    </row>
    <row r="15" spans="1:8" ht="12.75">
      <c r="A15" s="40">
        <v>10</v>
      </c>
      <c r="B15" s="49" t="s">
        <v>49</v>
      </c>
      <c r="C15" s="41" t="s">
        <v>9</v>
      </c>
      <c r="D15" s="18">
        <v>6000</v>
      </c>
      <c r="E15" s="18">
        <v>8775</v>
      </c>
      <c r="F15" s="48">
        <v>3000</v>
      </c>
      <c r="G15" s="18">
        <v>0</v>
      </c>
      <c r="H15" s="48">
        <v>0</v>
      </c>
    </row>
    <row r="16" spans="1:8" ht="12.75">
      <c r="A16" s="40">
        <v>11</v>
      </c>
      <c r="B16" s="49" t="s">
        <v>56</v>
      </c>
      <c r="C16" s="41" t="s">
        <v>10</v>
      </c>
      <c r="D16" s="18">
        <v>150000</v>
      </c>
      <c r="E16" s="18">
        <v>165000</v>
      </c>
      <c r="F16" s="48">
        <v>160000</v>
      </c>
      <c r="G16" s="18">
        <v>0</v>
      </c>
      <c r="H16" s="48">
        <v>0</v>
      </c>
    </row>
    <row r="17" spans="1:8" ht="12.75">
      <c r="A17" s="40">
        <v>12</v>
      </c>
      <c r="B17" s="49" t="s">
        <v>144</v>
      </c>
      <c r="C17" s="41" t="s">
        <v>11</v>
      </c>
      <c r="D17" s="18">
        <v>49300</v>
      </c>
      <c r="E17" s="18">
        <v>29711.97</v>
      </c>
      <c r="F17" s="48">
        <v>38500</v>
      </c>
      <c r="G17" s="18">
        <v>37356.57</v>
      </c>
      <c r="H17" s="48">
        <v>37800</v>
      </c>
    </row>
    <row r="18" spans="1:8" ht="12.75">
      <c r="A18" s="40">
        <v>13</v>
      </c>
      <c r="B18" s="49" t="s">
        <v>77</v>
      </c>
      <c r="C18" s="41" t="s">
        <v>145</v>
      </c>
      <c r="D18" s="18"/>
      <c r="E18" s="18"/>
      <c r="F18" s="48"/>
      <c r="G18" s="18"/>
      <c r="H18" s="48"/>
    </row>
    <row r="19" spans="1:8" ht="12.75">
      <c r="A19" s="40">
        <v>14</v>
      </c>
      <c r="B19" s="49" t="s">
        <v>78</v>
      </c>
      <c r="C19" s="41" t="s">
        <v>79</v>
      </c>
      <c r="D19" s="18">
        <v>99000</v>
      </c>
      <c r="E19" s="18">
        <v>70968.34</v>
      </c>
      <c r="F19" s="48">
        <v>82300</v>
      </c>
      <c r="G19" s="18">
        <v>73595</v>
      </c>
      <c r="H19" s="48">
        <v>80000</v>
      </c>
    </row>
    <row r="20" spans="1:8" ht="12.75">
      <c r="A20" s="40">
        <v>15</v>
      </c>
      <c r="B20" s="50"/>
      <c r="C20" s="51" t="s">
        <v>12</v>
      </c>
      <c r="D20" s="43">
        <f>SUM(D6:D19)</f>
        <v>4180300</v>
      </c>
      <c r="E20" s="43">
        <f>SUM(E6:E19)</f>
        <v>4182099.98</v>
      </c>
      <c r="F20" s="52">
        <f>SUM(F6:F19)</f>
        <v>4229350</v>
      </c>
      <c r="G20" s="43">
        <f>SUM(G6:G19)</f>
        <v>4451251.57</v>
      </c>
      <c r="H20" s="52">
        <f>SUM(H6:H19)</f>
        <v>4386800</v>
      </c>
    </row>
    <row r="21" spans="1:8" ht="12.75">
      <c r="A21" s="40">
        <v>16</v>
      </c>
      <c r="B21" s="49"/>
      <c r="C21" s="47" t="s">
        <v>13</v>
      </c>
      <c r="D21" s="18"/>
      <c r="E21" s="18"/>
      <c r="F21" s="48"/>
      <c r="G21" s="18"/>
      <c r="H21" s="48"/>
    </row>
    <row r="22" spans="1:8" ht="12.75">
      <c r="A22" s="40">
        <v>17</v>
      </c>
      <c r="B22" s="49" t="s">
        <v>57</v>
      </c>
      <c r="C22" s="41" t="s">
        <v>94</v>
      </c>
      <c r="D22" s="18">
        <v>37000</v>
      </c>
      <c r="E22" s="18">
        <v>31755.41</v>
      </c>
      <c r="F22" s="48">
        <v>26900</v>
      </c>
      <c r="G22" s="48">
        <v>26800</v>
      </c>
      <c r="H22" s="48">
        <v>26800</v>
      </c>
    </row>
    <row r="23" spans="1:8" ht="12.75">
      <c r="A23" s="40">
        <v>18</v>
      </c>
      <c r="B23" s="49" t="s">
        <v>58</v>
      </c>
      <c r="C23" s="41" t="s">
        <v>115</v>
      </c>
      <c r="D23" s="18">
        <v>48500</v>
      </c>
      <c r="E23" s="18">
        <v>46950.54</v>
      </c>
      <c r="F23" s="48">
        <v>41000</v>
      </c>
      <c r="G23" s="48">
        <v>40600</v>
      </c>
      <c r="H23" s="48">
        <v>40600</v>
      </c>
    </row>
    <row r="24" spans="1:8" ht="12.75">
      <c r="A24" s="40">
        <v>19</v>
      </c>
      <c r="B24" s="49" t="s">
        <v>59</v>
      </c>
      <c r="C24" s="53" t="s">
        <v>15</v>
      </c>
      <c r="D24" s="18">
        <v>17500</v>
      </c>
      <c r="E24" s="18">
        <v>12241.71</v>
      </c>
      <c r="F24" s="48">
        <v>13000</v>
      </c>
      <c r="G24" s="48">
        <v>13800</v>
      </c>
      <c r="H24" s="48">
        <v>13800</v>
      </c>
    </row>
    <row r="25" spans="1:8" ht="12.75">
      <c r="A25" s="40">
        <v>20</v>
      </c>
      <c r="B25" s="49" t="s">
        <v>60</v>
      </c>
      <c r="C25" s="53" t="s">
        <v>116</v>
      </c>
      <c r="D25" s="18">
        <v>4500</v>
      </c>
      <c r="E25" s="18">
        <v>3895.22</v>
      </c>
      <c r="F25" s="48">
        <v>4000</v>
      </c>
      <c r="G25" s="48">
        <v>3800</v>
      </c>
      <c r="H25" s="48">
        <v>3800</v>
      </c>
    </row>
    <row r="26" spans="1:8" ht="12.75">
      <c r="A26" s="40">
        <v>21</v>
      </c>
      <c r="B26" s="49" t="s">
        <v>61</v>
      </c>
      <c r="C26" s="53" t="s">
        <v>117</v>
      </c>
      <c r="D26" s="18">
        <v>8500</v>
      </c>
      <c r="E26" s="18">
        <v>7818.62</v>
      </c>
      <c r="F26" s="48">
        <v>6900</v>
      </c>
      <c r="G26" s="48">
        <v>6600</v>
      </c>
      <c r="H26" s="48">
        <v>6600</v>
      </c>
    </row>
    <row r="27" spans="1:8" ht="12.75">
      <c r="A27" s="40">
        <v>22</v>
      </c>
      <c r="B27" s="49" t="s">
        <v>62</v>
      </c>
      <c r="C27" s="53" t="s">
        <v>18</v>
      </c>
      <c r="D27" s="18">
        <v>4000</v>
      </c>
      <c r="E27" s="18">
        <v>2090.91</v>
      </c>
      <c r="F27" s="48">
        <v>2900</v>
      </c>
      <c r="G27" s="48">
        <v>2500</v>
      </c>
      <c r="H27" s="48">
        <v>2500</v>
      </c>
    </row>
    <row r="28" spans="1:8" ht="12.75">
      <c r="A28" s="40">
        <v>23</v>
      </c>
      <c r="B28" s="49"/>
      <c r="C28" s="42" t="s">
        <v>19</v>
      </c>
      <c r="D28" s="43">
        <f>SUM(D22:D27)</f>
        <v>120000</v>
      </c>
      <c r="E28" s="43">
        <f>SUM(E22:E27)</f>
        <v>104752.41</v>
      </c>
      <c r="F28" s="52">
        <f>SUM(F22:F27)</f>
        <v>94700</v>
      </c>
      <c r="G28" s="52">
        <f>SUM(G22:G27)</f>
        <v>94100</v>
      </c>
      <c r="H28" s="52">
        <f>SUM(H22:H27)</f>
        <v>94100</v>
      </c>
    </row>
    <row r="29" spans="1:8" ht="12.75">
      <c r="A29" s="40">
        <v>24</v>
      </c>
      <c r="B29" s="49" t="s">
        <v>63</v>
      </c>
      <c r="C29" s="53" t="s">
        <v>20</v>
      </c>
      <c r="D29" s="34">
        <v>250</v>
      </c>
      <c r="E29" s="34">
        <v>86</v>
      </c>
      <c r="F29" s="48">
        <v>250</v>
      </c>
      <c r="G29" s="34">
        <v>250</v>
      </c>
      <c r="H29" s="48">
        <v>250</v>
      </c>
    </row>
    <row r="30" spans="1:8" ht="12.75">
      <c r="A30" s="40">
        <v>25</v>
      </c>
      <c r="B30" s="49" t="s">
        <v>64</v>
      </c>
      <c r="C30" s="53" t="s">
        <v>21</v>
      </c>
      <c r="D30" s="34">
        <v>400</v>
      </c>
      <c r="E30" s="34">
        <v>65.18</v>
      </c>
      <c r="F30" s="48">
        <v>400</v>
      </c>
      <c r="G30" s="34">
        <v>400</v>
      </c>
      <c r="H30" s="48">
        <v>400</v>
      </c>
    </row>
    <row r="31" spans="1:8" ht="12.75">
      <c r="A31" s="40">
        <v>26</v>
      </c>
      <c r="B31" s="49" t="s">
        <v>65</v>
      </c>
      <c r="C31" s="53" t="s">
        <v>99</v>
      </c>
      <c r="D31" s="18">
        <v>250</v>
      </c>
      <c r="E31" s="34">
        <v>1040.79</v>
      </c>
      <c r="F31" s="48">
        <v>750</v>
      </c>
      <c r="G31" s="34">
        <v>1000</v>
      </c>
      <c r="H31" s="48">
        <v>1000</v>
      </c>
    </row>
    <row r="32" spans="1:8" ht="12.75">
      <c r="A32" s="40">
        <v>27</v>
      </c>
      <c r="B32" s="49" t="s">
        <v>66</v>
      </c>
      <c r="C32" s="53" t="s">
        <v>22</v>
      </c>
      <c r="D32" s="18">
        <v>16000</v>
      </c>
      <c r="E32" s="18">
        <v>15541.53</v>
      </c>
      <c r="F32" s="48">
        <v>8000</v>
      </c>
      <c r="G32" s="18">
        <v>7164</v>
      </c>
      <c r="H32" s="48">
        <v>12300</v>
      </c>
    </row>
    <row r="33" spans="1:8" ht="12.75">
      <c r="A33" s="40">
        <v>28</v>
      </c>
      <c r="B33" s="49" t="s">
        <v>67</v>
      </c>
      <c r="C33" s="53" t="s">
        <v>100</v>
      </c>
      <c r="D33" s="18">
        <v>83000</v>
      </c>
      <c r="E33" s="18">
        <v>96738.52</v>
      </c>
      <c r="F33" s="48">
        <v>85000</v>
      </c>
      <c r="G33" s="18">
        <v>90140</v>
      </c>
      <c r="H33" s="48">
        <v>85000</v>
      </c>
    </row>
    <row r="34" spans="1:8" ht="12.75">
      <c r="A34" s="40">
        <v>29</v>
      </c>
      <c r="B34" s="49" t="s">
        <v>68</v>
      </c>
      <c r="C34" s="54" t="s">
        <v>23</v>
      </c>
      <c r="D34" s="18">
        <v>1170000</v>
      </c>
      <c r="E34" s="18">
        <v>1224801.13</v>
      </c>
      <c r="F34" s="48">
        <v>1200000</v>
      </c>
      <c r="G34" s="18">
        <v>1259374</v>
      </c>
      <c r="H34" s="48">
        <v>1245000</v>
      </c>
    </row>
    <row r="35" spans="1:8" ht="12.75">
      <c r="A35" s="40">
        <v>30</v>
      </c>
      <c r="B35" s="49" t="s">
        <v>69</v>
      </c>
      <c r="C35" s="53" t="s">
        <v>24</v>
      </c>
      <c r="D35" s="34">
        <v>0</v>
      </c>
      <c r="E35" s="34">
        <v>0</v>
      </c>
      <c r="F35" s="48">
        <v>0</v>
      </c>
      <c r="G35" s="48">
        <v>0</v>
      </c>
      <c r="H35" s="48">
        <v>0</v>
      </c>
    </row>
    <row r="36" spans="1:8" ht="12.75">
      <c r="A36" s="40">
        <v>31</v>
      </c>
      <c r="B36" s="49" t="s">
        <v>70</v>
      </c>
      <c r="C36" s="53" t="s">
        <v>25</v>
      </c>
      <c r="D36" s="34">
        <v>50</v>
      </c>
      <c r="E36" s="34">
        <v>51.89</v>
      </c>
      <c r="F36" s="48">
        <v>50</v>
      </c>
      <c r="G36" s="60">
        <v>50</v>
      </c>
      <c r="H36" s="48">
        <v>50</v>
      </c>
    </row>
    <row r="37" spans="1:8" ht="12.75">
      <c r="A37" s="40">
        <v>32</v>
      </c>
      <c r="B37" s="49" t="s">
        <v>71</v>
      </c>
      <c r="C37" s="53" t="s">
        <v>26</v>
      </c>
      <c r="D37" s="18">
        <v>26000</v>
      </c>
      <c r="E37" s="18">
        <v>25872.09</v>
      </c>
      <c r="F37" s="48">
        <v>26600</v>
      </c>
      <c r="G37" s="60">
        <v>31000</v>
      </c>
      <c r="H37" s="48">
        <v>31000</v>
      </c>
    </row>
    <row r="38" spans="1:8" ht="12.75">
      <c r="A38" s="40">
        <v>33</v>
      </c>
      <c r="B38" s="49" t="s">
        <v>73</v>
      </c>
      <c r="C38" s="53" t="s">
        <v>27</v>
      </c>
      <c r="D38" s="34">
        <v>250</v>
      </c>
      <c r="E38" s="34">
        <v>276</v>
      </c>
      <c r="F38" s="48">
        <v>250</v>
      </c>
      <c r="G38" s="60">
        <v>250</v>
      </c>
      <c r="H38" s="48">
        <v>250</v>
      </c>
    </row>
    <row r="39" spans="1:8" ht="12.75">
      <c r="A39" s="40">
        <v>34</v>
      </c>
      <c r="B39" s="49" t="s">
        <v>72</v>
      </c>
      <c r="C39" s="53" t="s">
        <v>28</v>
      </c>
      <c r="D39" s="34">
        <v>400</v>
      </c>
      <c r="E39" s="34">
        <v>249.9</v>
      </c>
      <c r="F39" s="48">
        <v>300</v>
      </c>
      <c r="G39" s="60">
        <v>300</v>
      </c>
      <c r="H39" s="48">
        <v>300</v>
      </c>
    </row>
    <row r="40" spans="1:8" ht="12.75">
      <c r="A40" s="40">
        <v>35</v>
      </c>
      <c r="B40" s="49" t="s">
        <v>74</v>
      </c>
      <c r="C40" s="53" t="s">
        <v>29</v>
      </c>
      <c r="D40" s="34">
        <v>400</v>
      </c>
      <c r="E40" s="34">
        <v>233.1</v>
      </c>
      <c r="F40" s="48">
        <v>300</v>
      </c>
      <c r="G40" s="60">
        <v>200</v>
      </c>
      <c r="H40" s="48">
        <v>200</v>
      </c>
    </row>
    <row r="41" spans="1:8" ht="12.75">
      <c r="A41" s="40">
        <v>36</v>
      </c>
      <c r="B41" s="49" t="s">
        <v>75</v>
      </c>
      <c r="C41" s="53" t="s">
        <v>30</v>
      </c>
      <c r="D41" s="34">
        <v>800</v>
      </c>
      <c r="E41" s="34">
        <v>771.41</v>
      </c>
      <c r="F41" s="48">
        <v>900</v>
      </c>
      <c r="G41" s="60">
        <v>650</v>
      </c>
      <c r="H41" s="48">
        <v>650</v>
      </c>
    </row>
    <row r="42" spans="1:8" ht="12.75">
      <c r="A42" s="40">
        <v>37</v>
      </c>
      <c r="B42" s="49" t="s">
        <v>80</v>
      </c>
      <c r="C42" s="53" t="s">
        <v>31</v>
      </c>
      <c r="D42" s="34">
        <v>1000</v>
      </c>
      <c r="E42" s="34">
        <v>495.32</v>
      </c>
      <c r="F42" s="48">
        <v>750</v>
      </c>
      <c r="G42" s="60">
        <v>500</v>
      </c>
      <c r="H42" s="48">
        <v>500</v>
      </c>
    </row>
    <row r="43" spans="1:8" ht="12.75">
      <c r="A43" s="40">
        <v>38</v>
      </c>
      <c r="B43" s="49" t="s">
        <v>130</v>
      </c>
      <c r="C43" s="53" t="s">
        <v>146</v>
      </c>
      <c r="D43" s="34">
        <v>0</v>
      </c>
      <c r="E43" s="34">
        <v>0</v>
      </c>
      <c r="F43" s="48">
        <v>0</v>
      </c>
      <c r="G43" s="18">
        <v>2420</v>
      </c>
      <c r="H43" s="48">
        <v>10000</v>
      </c>
    </row>
    <row r="44" spans="1:8" ht="12.75">
      <c r="A44" s="40">
        <v>39</v>
      </c>
      <c r="B44" s="49" t="s">
        <v>81</v>
      </c>
      <c r="C44" s="53" t="s">
        <v>32</v>
      </c>
      <c r="D44" s="18">
        <v>167000</v>
      </c>
      <c r="E44" s="18">
        <v>169531.12</v>
      </c>
      <c r="F44" s="48">
        <v>169500</v>
      </c>
      <c r="G44" s="18">
        <v>174166</v>
      </c>
      <c r="H44" s="48">
        <v>172500</v>
      </c>
    </row>
    <row r="45" spans="1:8" ht="12.75">
      <c r="A45" s="40">
        <v>40</v>
      </c>
      <c r="B45" s="49" t="s">
        <v>136</v>
      </c>
      <c r="C45" s="53" t="s">
        <v>142</v>
      </c>
      <c r="D45" s="18">
        <v>0</v>
      </c>
      <c r="E45" s="18">
        <v>0</v>
      </c>
      <c r="F45" s="48">
        <v>0</v>
      </c>
      <c r="G45" s="18">
        <v>340</v>
      </c>
      <c r="H45" s="48">
        <v>10000</v>
      </c>
    </row>
    <row r="46" spans="1:8" ht="12.75">
      <c r="A46" s="40">
        <v>41</v>
      </c>
      <c r="B46" s="49" t="s">
        <v>82</v>
      </c>
      <c r="C46" s="53" t="s">
        <v>33</v>
      </c>
      <c r="D46" s="18">
        <v>470000</v>
      </c>
      <c r="E46" s="18">
        <v>460441.65</v>
      </c>
      <c r="F46" s="48">
        <v>575000</v>
      </c>
      <c r="G46" s="18">
        <v>468159</v>
      </c>
      <c r="H46" s="48">
        <v>485000</v>
      </c>
    </row>
    <row r="47" spans="1:8" ht="12.75">
      <c r="A47" s="40">
        <v>42</v>
      </c>
      <c r="B47" s="49" t="s">
        <v>83</v>
      </c>
      <c r="C47" s="53" t="s">
        <v>34</v>
      </c>
      <c r="D47" s="18">
        <v>37200</v>
      </c>
      <c r="E47" s="18">
        <v>35110.87</v>
      </c>
      <c r="F47" s="48">
        <v>33500</v>
      </c>
      <c r="G47" s="18">
        <v>32500</v>
      </c>
      <c r="H47" s="48">
        <v>32500</v>
      </c>
    </row>
    <row r="48" spans="1:8" ht="12.75">
      <c r="A48" s="40">
        <v>43</v>
      </c>
      <c r="B48" s="49" t="s">
        <v>101</v>
      </c>
      <c r="C48" s="53" t="s">
        <v>35</v>
      </c>
      <c r="D48" s="18">
        <v>99000</v>
      </c>
      <c r="E48" s="18">
        <v>70968.34</v>
      </c>
      <c r="F48" s="48">
        <v>82300</v>
      </c>
      <c r="G48" s="18">
        <v>73595</v>
      </c>
      <c r="H48" s="48">
        <v>80000</v>
      </c>
    </row>
    <row r="49" spans="1:8" ht="12.75">
      <c r="A49" s="40">
        <v>44</v>
      </c>
      <c r="B49" s="49" t="s">
        <v>84</v>
      </c>
      <c r="C49" s="53" t="s">
        <v>36</v>
      </c>
      <c r="D49" s="34">
        <v>0</v>
      </c>
      <c r="E49" s="18">
        <v>0</v>
      </c>
      <c r="F49" s="48">
        <v>0</v>
      </c>
      <c r="G49" s="18"/>
      <c r="H49" s="48">
        <v>0</v>
      </c>
    </row>
    <row r="50" spans="1:8" ht="12.75">
      <c r="A50" s="40">
        <v>45</v>
      </c>
      <c r="B50" s="49" t="s">
        <v>85</v>
      </c>
      <c r="C50" s="53" t="s">
        <v>37</v>
      </c>
      <c r="D50" s="34">
        <v>0</v>
      </c>
      <c r="E50" s="34">
        <v>0</v>
      </c>
      <c r="F50" s="48">
        <v>0</v>
      </c>
      <c r="G50" s="34"/>
      <c r="H50" s="48">
        <v>0</v>
      </c>
    </row>
    <row r="51" spans="1:8" ht="12.75">
      <c r="A51" s="40">
        <v>46</v>
      </c>
      <c r="B51" s="49" t="s">
        <v>86</v>
      </c>
      <c r="C51" s="53" t="s">
        <v>38</v>
      </c>
      <c r="D51" s="18">
        <v>90000</v>
      </c>
      <c r="E51" s="18">
        <v>83956.34</v>
      </c>
      <c r="F51" s="48">
        <v>75000</v>
      </c>
      <c r="G51" s="18">
        <v>76000</v>
      </c>
      <c r="H51" s="48">
        <v>85000</v>
      </c>
    </row>
    <row r="52" spans="1:8" ht="12.75">
      <c r="A52" s="40">
        <v>47</v>
      </c>
      <c r="B52" s="49" t="s">
        <v>87</v>
      </c>
      <c r="C52" s="53" t="s">
        <v>39</v>
      </c>
      <c r="D52" s="18">
        <v>1750000</v>
      </c>
      <c r="E52" s="18">
        <v>1764021.6</v>
      </c>
      <c r="F52" s="48">
        <v>1755000</v>
      </c>
      <c r="G52" s="18">
        <v>1645000</v>
      </c>
      <c r="H52" s="48">
        <v>1675000</v>
      </c>
    </row>
    <row r="53" spans="1:8" ht="12.75">
      <c r="A53" s="40">
        <v>48</v>
      </c>
      <c r="B53" s="49" t="s">
        <v>138</v>
      </c>
      <c r="C53" s="53" t="s">
        <v>147</v>
      </c>
      <c r="D53" s="18">
        <v>0</v>
      </c>
      <c r="E53" s="18">
        <v>0</v>
      </c>
      <c r="F53" s="48">
        <v>0</v>
      </c>
      <c r="G53" s="18">
        <v>382544.57</v>
      </c>
      <c r="H53" s="48">
        <v>248000</v>
      </c>
    </row>
    <row r="54" spans="1:8" ht="12.75">
      <c r="A54" s="40">
        <v>49</v>
      </c>
      <c r="B54" s="49" t="s">
        <v>88</v>
      </c>
      <c r="C54" s="53" t="s">
        <v>40</v>
      </c>
      <c r="D54" s="18"/>
      <c r="E54" s="18">
        <v>422.86</v>
      </c>
      <c r="F54" s="48"/>
      <c r="G54" s="18">
        <v>298.7</v>
      </c>
      <c r="H54" s="48"/>
    </row>
    <row r="55" spans="1:8" ht="12.75">
      <c r="A55" s="40">
        <v>50</v>
      </c>
      <c r="B55" s="49" t="s">
        <v>89</v>
      </c>
      <c r="C55" s="53" t="s">
        <v>41</v>
      </c>
      <c r="D55" s="18">
        <v>19500</v>
      </c>
      <c r="E55" s="18">
        <v>22674.96</v>
      </c>
      <c r="F55" s="48">
        <v>24000</v>
      </c>
      <c r="G55" s="18">
        <v>17000</v>
      </c>
      <c r="H55" s="48">
        <v>22500</v>
      </c>
    </row>
    <row r="56" spans="1:8" ht="12.75">
      <c r="A56" s="40">
        <v>51</v>
      </c>
      <c r="B56" s="49" t="s">
        <v>90</v>
      </c>
      <c r="C56" s="53" t="s">
        <v>42</v>
      </c>
      <c r="D56" s="18">
        <v>2800</v>
      </c>
      <c r="E56" s="18">
        <v>2793.74</v>
      </c>
      <c r="F56" s="48">
        <v>2800</v>
      </c>
      <c r="G56" s="18">
        <v>2800</v>
      </c>
      <c r="H56" s="48">
        <v>3000</v>
      </c>
    </row>
    <row r="57" spans="1:8" ht="12.75">
      <c r="A57" s="40">
        <v>52</v>
      </c>
      <c r="B57" s="49" t="s">
        <v>91</v>
      </c>
      <c r="C57" s="53" t="s">
        <v>43</v>
      </c>
      <c r="D57" s="18">
        <v>95000</v>
      </c>
      <c r="E57" s="18">
        <v>40547.27</v>
      </c>
      <c r="F57" s="48">
        <v>60000</v>
      </c>
      <c r="G57" s="18">
        <v>64651</v>
      </c>
      <c r="H57" s="48">
        <v>60000</v>
      </c>
    </row>
    <row r="58" spans="1:8" ht="12.75">
      <c r="A58" s="40">
        <v>53</v>
      </c>
      <c r="B58" s="49" t="s">
        <v>92</v>
      </c>
      <c r="C58" s="53" t="s">
        <v>44</v>
      </c>
      <c r="D58" s="18">
        <v>22500</v>
      </c>
      <c r="E58" s="18">
        <v>26176.89</v>
      </c>
      <c r="F58" s="48">
        <v>25500</v>
      </c>
      <c r="G58" s="18">
        <v>18000</v>
      </c>
      <c r="H58" s="48">
        <v>23800</v>
      </c>
    </row>
    <row r="59" spans="1:8" ht="12.75">
      <c r="A59" s="40">
        <v>54</v>
      </c>
      <c r="B59" s="49" t="s">
        <v>93</v>
      </c>
      <c r="C59" s="53" t="s">
        <v>102</v>
      </c>
      <c r="D59" s="18">
        <v>8500</v>
      </c>
      <c r="E59" s="18">
        <v>8487.45</v>
      </c>
      <c r="F59" s="48">
        <v>8500</v>
      </c>
      <c r="G59" s="18">
        <v>8500</v>
      </c>
      <c r="H59" s="48">
        <v>8500</v>
      </c>
    </row>
    <row r="60" spans="1:8" ht="12.75">
      <c r="A60" s="40">
        <v>55</v>
      </c>
      <c r="B60" s="41"/>
      <c r="C60" s="53" t="s">
        <v>47</v>
      </c>
      <c r="D60" s="18">
        <f>SUM(D29:D59)</f>
        <v>4060300</v>
      </c>
      <c r="E60" s="18">
        <f>SUM(E29:E59)</f>
        <v>4051355.95</v>
      </c>
      <c r="F60" s="48">
        <f>SUM(F29:F59)</f>
        <v>4134650</v>
      </c>
      <c r="G60" s="18">
        <f>SUM(G29:G59)</f>
        <v>4357252.2700000005</v>
      </c>
      <c r="H60" s="48">
        <f>SUM(H29:H59)</f>
        <v>4292700</v>
      </c>
    </row>
    <row r="61" spans="1:8" ht="12.75">
      <c r="A61" s="40">
        <v>56</v>
      </c>
      <c r="B61" s="41"/>
      <c r="C61" s="42" t="s">
        <v>45</v>
      </c>
      <c r="D61" s="43">
        <f>D28+D60</f>
        <v>4180300</v>
      </c>
      <c r="E61" s="43">
        <f>E28+E60</f>
        <v>4156108.3600000003</v>
      </c>
      <c r="F61" s="52">
        <f>F28+F60</f>
        <v>4229350</v>
      </c>
      <c r="G61" s="43">
        <v>4451252.27</v>
      </c>
      <c r="H61" s="52">
        <v>4386800</v>
      </c>
    </row>
  </sheetData>
  <mergeCells count="1">
    <mergeCell ref="A2:H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E32" sqref="E32"/>
    </sheetView>
  </sheetViews>
  <sheetFormatPr defaultColWidth="11.421875" defaultRowHeight="12.75"/>
  <cols>
    <col min="1" max="1" width="7.7109375" style="0" customWidth="1"/>
    <col min="2" max="2" width="9.00390625" style="0" customWidth="1"/>
    <col min="3" max="3" width="37.28125" style="0" customWidth="1"/>
    <col min="4" max="4" width="14.00390625" style="0" customWidth="1"/>
    <col min="5" max="5" width="16.57421875" style="0" customWidth="1"/>
    <col min="6" max="6" width="15.140625" style="0" customWidth="1"/>
    <col min="7" max="7" width="15.00390625" style="0" customWidth="1"/>
    <col min="8" max="8" width="14.140625" style="0" customWidth="1"/>
  </cols>
  <sheetData>
    <row r="1" spans="1:8" ht="12.75">
      <c r="A1" s="93" t="s">
        <v>119</v>
      </c>
      <c r="B1" s="93"/>
      <c r="C1" s="93"/>
      <c r="D1" s="93"/>
      <c r="E1" s="93"/>
      <c r="F1" s="93"/>
      <c r="G1" s="93"/>
      <c r="H1" s="93"/>
    </row>
    <row r="2" spans="1:8" ht="12.75">
      <c r="A2" s="45" t="s">
        <v>0</v>
      </c>
      <c r="B2" s="45" t="s">
        <v>1</v>
      </c>
      <c r="C2" s="45" t="s">
        <v>2</v>
      </c>
      <c r="D2" s="45" t="s">
        <v>120</v>
      </c>
      <c r="E2" s="45" t="s">
        <v>121</v>
      </c>
      <c r="F2" s="45" t="s">
        <v>123</v>
      </c>
      <c r="G2" s="45" t="s">
        <v>124</v>
      </c>
      <c r="H2" s="46" t="s">
        <v>125</v>
      </c>
    </row>
    <row r="3" spans="1:8" ht="12.75">
      <c r="A3" s="40"/>
      <c r="B3" s="40">
        <v>1</v>
      </c>
      <c r="C3" s="40">
        <v>2</v>
      </c>
      <c r="D3" s="40">
        <v>3</v>
      </c>
      <c r="E3" s="40">
        <v>4</v>
      </c>
      <c r="F3" s="40">
        <v>5</v>
      </c>
      <c r="G3" s="40">
        <v>6</v>
      </c>
      <c r="H3" s="40">
        <v>7</v>
      </c>
    </row>
    <row r="4" spans="1:8" ht="12.75">
      <c r="A4" s="40"/>
      <c r="B4" s="41"/>
      <c r="C4" s="47" t="s">
        <v>3</v>
      </c>
      <c r="D4" s="41"/>
      <c r="E4" s="41"/>
      <c r="F4" s="41"/>
      <c r="G4" s="41"/>
      <c r="H4" s="41"/>
    </row>
    <row r="5" spans="1:8" ht="12.75">
      <c r="A5" s="40">
        <v>1</v>
      </c>
      <c r="B5" s="41" t="s">
        <v>46</v>
      </c>
      <c r="C5" s="41" t="s">
        <v>4</v>
      </c>
      <c r="D5" s="18">
        <v>40000</v>
      </c>
      <c r="E5" s="18">
        <v>20914.2</v>
      </c>
      <c r="F5" s="18">
        <v>25000</v>
      </c>
      <c r="G5" s="18">
        <v>17508.23</v>
      </c>
      <c r="H5" s="48">
        <v>25000</v>
      </c>
    </row>
    <row r="6" spans="1:8" ht="12.75">
      <c r="A6" s="40">
        <v>2</v>
      </c>
      <c r="B6" s="49" t="s">
        <v>50</v>
      </c>
      <c r="C6" s="41" t="s">
        <v>114</v>
      </c>
      <c r="D6" s="18">
        <v>3530000</v>
      </c>
      <c r="E6" s="18">
        <v>3567674.71</v>
      </c>
      <c r="F6" s="18">
        <v>3540000</v>
      </c>
      <c r="G6" s="18">
        <v>3567948.91</v>
      </c>
      <c r="H6" s="48">
        <v>3550000</v>
      </c>
    </row>
    <row r="7" spans="1:8" ht="12.75">
      <c r="A7" s="40">
        <v>3</v>
      </c>
      <c r="B7" s="49" t="s">
        <v>51</v>
      </c>
      <c r="C7" s="41" t="s">
        <v>95</v>
      </c>
      <c r="D7" s="18">
        <v>26000</v>
      </c>
      <c r="E7" s="18">
        <v>26316.71</v>
      </c>
      <c r="F7" s="18">
        <v>26000</v>
      </c>
      <c r="G7" s="18">
        <v>26251.73</v>
      </c>
      <c r="H7" s="48">
        <v>26600</v>
      </c>
    </row>
    <row r="8" spans="1:8" ht="12.75">
      <c r="A8" s="40">
        <v>4</v>
      </c>
      <c r="B8" s="49" t="s">
        <v>52</v>
      </c>
      <c r="C8" s="41" t="s">
        <v>6</v>
      </c>
      <c r="D8" s="18">
        <v>10000</v>
      </c>
      <c r="E8" s="18">
        <v>12598.74</v>
      </c>
      <c r="F8" s="18">
        <v>22500</v>
      </c>
      <c r="G8" s="18">
        <v>28102.02</v>
      </c>
      <c r="H8" s="48">
        <v>22500</v>
      </c>
    </row>
    <row r="9" spans="1:8" ht="12.75">
      <c r="A9" s="40">
        <v>5</v>
      </c>
      <c r="B9" s="49" t="s">
        <v>48</v>
      </c>
      <c r="C9" s="41" t="s">
        <v>96</v>
      </c>
      <c r="D9" s="18">
        <v>66000</v>
      </c>
      <c r="E9" s="18">
        <v>93599.86</v>
      </c>
      <c r="F9" s="18">
        <v>60000</v>
      </c>
      <c r="G9" s="18">
        <v>62188.08</v>
      </c>
      <c r="H9" s="48">
        <v>74000</v>
      </c>
    </row>
    <row r="10" spans="1:8" ht="12.75">
      <c r="A10" s="40">
        <v>6</v>
      </c>
      <c r="B10" s="49" t="s">
        <v>53</v>
      </c>
      <c r="C10" s="41" t="s">
        <v>97</v>
      </c>
      <c r="D10" s="18">
        <v>5100</v>
      </c>
      <c r="E10" s="18">
        <v>0</v>
      </c>
      <c r="F10" s="18">
        <v>0</v>
      </c>
      <c r="G10" s="18">
        <v>0</v>
      </c>
      <c r="H10" s="48">
        <v>0</v>
      </c>
    </row>
    <row r="11" spans="1:8" ht="12.75">
      <c r="A11" s="40">
        <v>7</v>
      </c>
      <c r="B11" s="49" t="s">
        <v>54</v>
      </c>
      <c r="C11" s="41" t="s">
        <v>7</v>
      </c>
      <c r="D11" s="18">
        <v>139000</v>
      </c>
      <c r="E11" s="18">
        <v>139750.88</v>
      </c>
      <c r="F11" s="18">
        <v>139000</v>
      </c>
      <c r="G11" s="18">
        <v>139379.28</v>
      </c>
      <c r="H11" s="48">
        <v>139000</v>
      </c>
    </row>
    <row r="12" spans="1:8" ht="12.75">
      <c r="A12" s="40">
        <v>8</v>
      </c>
      <c r="B12" s="49" t="s">
        <v>55</v>
      </c>
      <c r="C12" s="41" t="s">
        <v>8</v>
      </c>
      <c r="D12" s="18">
        <v>94500</v>
      </c>
      <c r="E12" s="18">
        <v>101451.16</v>
      </c>
      <c r="F12" s="18">
        <v>63500</v>
      </c>
      <c r="G12" s="18">
        <v>66266.42</v>
      </c>
      <c r="H12" s="48">
        <v>108450</v>
      </c>
    </row>
    <row r="13" spans="1:8" ht="12.75">
      <c r="A13" s="40">
        <v>9</v>
      </c>
      <c r="B13" s="49" t="s">
        <v>49</v>
      </c>
      <c r="C13" s="41" t="s">
        <v>9</v>
      </c>
      <c r="D13" s="18">
        <v>14400</v>
      </c>
      <c r="E13" s="18">
        <v>14087.31</v>
      </c>
      <c r="F13" s="18">
        <v>6000</v>
      </c>
      <c r="G13" s="18">
        <v>8775</v>
      </c>
      <c r="H13" s="48">
        <v>3000</v>
      </c>
    </row>
    <row r="14" spans="1:8" ht="12.75">
      <c r="A14" s="40">
        <v>10</v>
      </c>
      <c r="B14" s="49" t="s">
        <v>56</v>
      </c>
      <c r="C14" s="41" t="s">
        <v>10</v>
      </c>
      <c r="D14" s="18">
        <v>440000</v>
      </c>
      <c r="E14" s="18">
        <v>350000</v>
      </c>
      <c r="F14" s="18">
        <v>150000</v>
      </c>
      <c r="G14" s="18">
        <v>165000</v>
      </c>
      <c r="H14" s="48">
        <v>160000</v>
      </c>
    </row>
    <row r="15" spans="1:8" ht="12.75">
      <c r="A15" s="40">
        <v>11</v>
      </c>
      <c r="B15" s="49" t="s">
        <v>122</v>
      </c>
      <c r="C15" s="41" t="s">
        <v>11</v>
      </c>
      <c r="D15" s="18">
        <v>50500</v>
      </c>
      <c r="E15" s="18">
        <v>24984.25</v>
      </c>
      <c r="F15" s="18">
        <v>49300</v>
      </c>
      <c r="G15" s="18">
        <v>29711.97</v>
      </c>
      <c r="H15" s="48">
        <v>38500</v>
      </c>
    </row>
    <row r="16" spans="1:8" ht="12.75">
      <c r="A16" s="40">
        <v>12</v>
      </c>
      <c r="B16" s="49" t="s">
        <v>77</v>
      </c>
      <c r="C16" s="41" t="s">
        <v>98</v>
      </c>
      <c r="D16" s="18"/>
      <c r="E16" s="18"/>
      <c r="F16" s="18"/>
      <c r="G16" s="18"/>
      <c r="H16" s="48"/>
    </row>
    <row r="17" spans="1:8" ht="12.75">
      <c r="A17" s="40">
        <v>13</v>
      </c>
      <c r="B17" s="49" t="s">
        <v>78</v>
      </c>
      <c r="C17" s="41" t="s">
        <v>79</v>
      </c>
      <c r="D17" s="18">
        <v>104500</v>
      </c>
      <c r="E17" s="18">
        <v>47845.68</v>
      </c>
      <c r="F17" s="18">
        <v>99000</v>
      </c>
      <c r="G17" s="18">
        <v>70968.34</v>
      </c>
      <c r="H17" s="48">
        <v>82300</v>
      </c>
    </row>
    <row r="18" spans="1:8" ht="12.75">
      <c r="A18" s="40">
        <v>14</v>
      </c>
      <c r="B18" s="50"/>
      <c r="C18" s="51" t="s">
        <v>12</v>
      </c>
      <c r="D18" s="43">
        <f>SUM(D5:D17)</f>
        <v>4520000</v>
      </c>
      <c r="E18" s="43">
        <f>SUM(E5:E17)</f>
        <v>4399223.5</v>
      </c>
      <c r="F18" s="43">
        <f>SUM(F5:F17)</f>
        <v>4180300</v>
      </c>
      <c r="G18" s="43">
        <f>SUM(G5:G17)</f>
        <v>4182099.98</v>
      </c>
      <c r="H18" s="52">
        <f>SUM(H5:H17)</f>
        <v>4229350</v>
      </c>
    </row>
    <row r="19" spans="1:8" ht="12.75">
      <c r="A19" s="40">
        <v>15</v>
      </c>
      <c r="B19" s="49"/>
      <c r="C19" s="47" t="s">
        <v>13</v>
      </c>
      <c r="D19" s="18"/>
      <c r="E19" s="18"/>
      <c r="F19" s="18"/>
      <c r="G19" s="18"/>
      <c r="H19" s="48"/>
    </row>
    <row r="20" spans="1:8" ht="12.75">
      <c r="A20" s="40">
        <v>16</v>
      </c>
      <c r="B20" s="49" t="s">
        <v>57</v>
      </c>
      <c r="C20" s="41" t="s">
        <v>94</v>
      </c>
      <c r="D20" s="18">
        <v>42000</v>
      </c>
      <c r="E20" s="18">
        <v>38811.16</v>
      </c>
      <c r="F20" s="18">
        <v>37000</v>
      </c>
      <c r="G20" s="18">
        <v>31755.41</v>
      </c>
      <c r="H20" s="48">
        <v>26900</v>
      </c>
    </row>
    <row r="21" spans="1:8" ht="12.75">
      <c r="A21" s="40">
        <v>17</v>
      </c>
      <c r="B21" s="49" t="s">
        <v>58</v>
      </c>
      <c r="C21" s="41" t="s">
        <v>115</v>
      </c>
      <c r="D21" s="18">
        <v>48000</v>
      </c>
      <c r="E21" s="18">
        <v>50392.23</v>
      </c>
      <c r="F21" s="18">
        <v>48500</v>
      </c>
      <c r="G21" s="18">
        <v>46950.54</v>
      </c>
      <c r="H21" s="48">
        <v>41000</v>
      </c>
    </row>
    <row r="22" spans="1:8" ht="12.75">
      <c r="A22" s="40">
        <v>18</v>
      </c>
      <c r="B22" s="49" t="s">
        <v>59</v>
      </c>
      <c r="C22" s="53" t="s">
        <v>15</v>
      </c>
      <c r="D22" s="18">
        <v>21000</v>
      </c>
      <c r="E22" s="18">
        <v>14859.11</v>
      </c>
      <c r="F22" s="18">
        <v>17500</v>
      </c>
      <c r="G22" s="18">
        <v>12241.71</v>
      </c>
      <c r="H22" s="48">
        <v>13000</v>
      </c>
    </row>
    <row r="23" spans="1:8" ht="12.75">
      <c r="A23" s="40">
        <v>19</v>
      </c>
      <c r="B23" s="49" t="s">
        <v>60</v>
      </c>
      <c r="C23" s="53" t="s">
        <v>116</v>
      </c>
      <c r="D23" s="18">
        <v>4000</v>
      </c>
      <c r="E23" s="18">
        <v>3963.17</v>
      </c>
      <c r="F23" s="18">
        <v>4500</v>
      </c>
      <c r="G23" s="18">
        <v>3895.22</v>
      </c>
      <c r="H23" s="48">
        <v>4000</v>
      </c>
    </row>
    <row r="24" spans="1:8" ht="12.75">
      <c r="A24" s="40">
        <v>20</v>
      </c>
      <c r="B24" s="49" t="s">
        <v>61</v>
      </c>
      <c r="C24" s="53" t="s">
        <v>117</v>
      </c>
      <c r="D24" s="18">
        <v>8000</v>
      </c>
      <c r="E24" s="18">
        <v>8236.64</v>
      </c>
      <c r="F24" s="18">
        <v>8500</v>
      </c>
      <c r="G24" s="18">
        <v>7818.62</v>
      </c>
      <c r="H24" s="48">
        <v>6900</v>
      </c>
    </row>
    <row r="25" spans="1:8" ht="12.75">
      <c r="A25" s="40">
        <v>21</v>
      </c>
      <c r="B25" s="49" t="s">
        <v>62</v>
      </c>
      <c r="C25" s="53" t="s">
        <v>18</v>
      </c>
      <c r="D25" s="18">
        <v>5000</v>
      </c>
      <c r="E25" s="18">
        <v>1788</v>
      </c>
      <c r="F25" s="18">
        <v>4000</v>
      </c>
      <c r="G25" s="18">
        <v>2090.91</v>
      </c>
      <c r="H25" s="48">
        <v>2900</v>
      </c>
    </row>
    <row r="26" spans="1:8" ht="12.75">
      <c r="A26" s="40">
        <v>22</v>
      </c>
      <c r="B26" s="49"/>
      <c r="C26" s="42" t="s">
        <v>19</v>
      </c>
      <c r="D26" s="43">
        <f>SUM(D20:D25)</f>
        <v>128000</v>
      </c>
      <c r="E26" s="43">
        <f>SUM(E20:E25)</f>
        <v>118050.31000000001</v>
      </c>
      <c r="F26" s="43">
        <f>SUM(F20:F25)</f>
        <v>120000</v>
      </c>
      <c r="G26" s="43">
        <f>SUM(G20:G25)</f>
        <v>104752.41</v>
      </c>
      <c r="H26" s="52">
        <f>SUM(H20:H25)</f>
        <v>94700</v>
      </c>
    </row>
    <row r="27" spans="1:8" ht="12.75">
      <c r="A27" s="40">
        <v>23</v>
      </c>
      <c r="B27" s="49" t="s">
        <v>63</v>
      </c>
      <c r="C27" s="53" t="s">
        <v>20</v>
      </c>
      <c r="D27" s="34">
        <v>250</v>
      </c>
      <c r="E27" s="34">
        <v>178</v>
      </c>
      <c r="F27" s="34">
        <v>250</v>
      </c>
      <c r="G27" s="34">
        <v>86</v>
      </c>
      <c r="H27" s="48">
        <v>250</v>
      </c>
    </row>
    <row r="28" spans="1:8" ht="12.75">
      <c r="A28" s="40">
        <v>24</v>
      </c>
      <c r="B28" s="49" t="s">
        <v>64</v>
      </c>
      <c r="C28" s="53" t="s">
        <v>21</v>
      </c>
      <c r="D28" s="34">
        <v>400</v>
      </c>
      <c r="E28" s="34">
        <v>723.48</v>
      </c>
      <c r="F28" s="34">
        <v>400</v>
      </c>
      <c r="G28" s="34">
        <v>65.18</v>
      </c>
      <c r="H28" s="48">
        <v>400</v>
      </c>
    </row>
    <row r="29" spans="1:8" ht="12.75">
      <c r="A29" s="40">
        <v>25</v>
      </c>
      <c r="B29" s="49" t="s">
        <v>65</v>
      </c>
      <c r="C29" s="53" t="s">
        <v>99</v>
      </c>
      <c r="D29" s="34">
        <v>250</v>
      </c>
      <c r="E29" s="34">
        <v>1621.98</v>
      </c>
      <c r="F29" s="18">
        <v>250</v>
      </c>
      <c r="G29" s="34">
        <v>1040.79</v>
      </c>
      <c r="H29" s="48">
        <v>750</v>
      </c>
    </row>
    <row r="30" spans="1:8" ht="12.75">
      <c r="A30" s="40">
        <v>26</v>
      </c>
      <c r="B30" s="49" t="s">
        <v>66</v>
      </c>
      <c r="C30" s="53" t="s">
        <v>22</v>
      </c>
      <c r="D30" s="18">
        <v>12000</v>
      </c>
      <c r="E30" s="18">
        <v>9395.24</v>
      </c>
      <c r="F30" s="18">
        <v>16000</v>
      </c>
      <c r="G30" s="18">
        <v>15541.53</v>
      </c>
      <c r="H30" s="48">
        <v>8000</v>
      </c>
    </row>
    <row r="31" spans="1:8" ht="12.75">
      <c r="A31" s="40">
        <v>27</v>
      </c>
      <c r="B31" s="49" t="s">
        <v>67</v>
      </c>
      <c r="C31" s="53" t="s">
        <v>100</v>
      </c>
      <c r="D31" s="18">
        <v>83000</v>
      </c>
      <c r="E31" s="18">
        <v>77519.42</v>
      </c>
      <c r="F31" s="18">
        <v>83000</v>
      </c>
      <c r="G31" s="18">
        <v>96738.52</v>
      </c>
      <c r="H31" s="48">
        <v>85000</v>
      </c>
    </row>
    <row r="32" spans="1:8" ht="12.75">
      <c r="A32" s="40">
        <v>28</v>
      </c>
      <c r="B32" s="49" t="s">
        <v>68</v>
      </c>
      <c r="C32" s="54" t="s">
        <v>23</v>
      </c>
      <c r="D32" s="18">
        <v>1195000</v>
      </c>
      <c r="E32" s="18">
        <v>1229791.8</v>
      </c>
      <c r="F32" s="18">
        <v>1170000</v>
      </c>
      <c r="G32" s="18">
        <v>1224801.13</v>
      </c>
      <c r="H32" s="48">
        <v>1200000</v>
      </c>
    </row>
    <row r="33" spans="1:8" ht="12.75">
      <c r="A33" s="40">
        <v>29</v>
      </c>
      <c r="B33" s="49" t="s">
        <v>69</v>
      </c>
      <c r="C33" s="53" t="s">
        <v>24</v>
      </c>
      <c r="D33" s="34">
        <v>0</v>
      </c>
      <c r="E33" s="34">
        <v>0</v>
      </c>
      <c r="F33" s="34">
        <v>0</v>
      </c>
      <c r="G33" s="34">
        <v>0</v>
      </c>
      <c r="H33" s="48">
        <v>0</v>
      </c>
    </row>
    <row r="34" spans="1:8" ht="12.75">
      <c r="A34" s="40">
        <v>30</v>
      </c>
      <c r="B34" s="49" t="s">
        <v>70</v>
      </c>
      <c r="C34" s="53" t="s">
        <v>25</v>
      </c>
      <c r="D34" s="34">
        <v>50</v>
      </c>
      <c r="E34" s="34">
        <v>39.69</v>
      </c>
      <c r="F34" s="34">
        <v>50</v>
      </c>
      <c r="G34" s="34">
        <v>51.89</v>
      </c>
      <c r="H34" s="48">
        <v>50</v>
      </c>
    </row>
    <row r="35" spans="1:8" ht="12.75">
      <c r="A35" s="40">
        <v>31</v>
      </c>
      <c r="B35" s="49" t="s">
        <v>71</v>
      </c>
      <c r="C35" s="53" t="s">
        <v>26</v>
      </c>
      <c r="D35" s="18">
        <v>26000</v>
      </c>
      <c r="E35" s="18">
        <v>25875.83</v>
      </c>
      <c r="F35" s="18">
        <v>26000</v>
      </c>
      <c r="G35" s="18">
        <v>25872.09</v>
      </c>
      <c r="H35" s="48">
        <v>26600</v>
      </c>
    </row>
    <row r="36" spans="1:8" ht="12.75">
      <c r="A36" s="40">
        <v>32</v>
      </c>
      <c r="B36" s="49" t="s">
        <v>73</v>
      </c>
      <c r="C36" s="53" t="s">
        <v>27</v>
      </c>
      <c r="D36" s="34">
        <v>250</v>
      </c>
      <c r="E36" s="34">
        <v>298</v>
      </c>
      <c r="F36" s="34">
        <v>250</v>
      </c>
      <c r="G36" s="34">
        <v>276</v>
      </c>
      <c r="H36" s="48">
        <v>250</v>
      </c>
    </row>
    <row r="37" spans="1:8" ht="12.75">
      <c r="A37" s="40">
        <v>33</v>
      </c>
      <c r="B37" s="49" t="s">
        <v>72</v>
      </c>
      <c r="C37" s="53" t="s">
        <v>28</v>
      </c>
      <c r="D37" s="34">
        <v>500</v>
      </c>
      <c r="E37" s="34">
        <v>249.9</v>
      </c>
      <c r="F37" s="34">
        <v>400</v>
      </c>
      <c r="G37" s="34">
        <v>249.9</v>
      </c>
      <c r="H37" s="48">
        <v>300</v>
      </c>
    </row>
    <row r="38" spans="1:8" ht="12.75">
      <c r="A38" s="40">
        <v>34</v>
      </c>
      <c r="B38" s="49" t="s">
        <v>74</v>
      </c>
      <c r="C38" s="53" t="s">
        <v>29</v>
      </c>
      <c r="D38" s="34">
        <v>500</v>
      </c>
      <c r="E38" s="34">
        <v>215.53</v>
      </c>
      <c r="F38" s="34">
        <v>400</v>
      </c>
      <c r="G38" s="34">
        <v>233.1</v>
      </c>
      <c r="H38" s="48">
        <v>300</v>
      </c>
    </row>
    <row r="39" spans="1:8" ht="12.75">
      <c r="A39" s="40">
        <v>35</v>
      </c>
      <c r="B39" s="49" t="s">
        <v>75</v>
      </c>
      <c r="C39" s="53" t="s">
        <v>30</v>
      </c>
      <c r="D39" s="34">
        <v>800</v>
      </c>
      <c r="E39" s="34">
        <v>779.28</v>
      </c>
      <c r="F39" s="34">
        <v>800</v>
      </c>
      <c r="G39" s="34">
        <v>771.41</v>
      </c>
      <c r="H39" s="48">
        <v>900</v>
      </c>
    </row>
    <row r="40" spans="1:8" ht="12.75">
      <c r="A40" s="40">
        <v>36</v>
      </c>
      <c r="B40" s="49" t="s">
        <v>80</v>
      </c>
      <c r="C40" s="53" t="s">
        <v>31</v>
      </c>
      <c r="D40" s="18">
        <v>500</v>
      </c>
      <c r="E40" s="34">
        <v>919.94</v>
      </c>
      <c r="F40" s="34">
        <v>1000</v>
      </c>
      <c r="G40" s="34">
        <v>495.32</v>
      </c>
      <c r="H40" s="48">
        <v>750</v>
      </c>
    </row>
    <row r="41" spans="1:8" ht="12.75">
      <c r="A41" s="40">
        <v>37</v>
      </c>
      <c r="B41" s="49" t="s">
        <v>81</v>
      </c>
      <c r="C41" s="53" t="s">
        <v>32</v>
      </c>
      <c r="D41" s="18">
        <v>164000</v>
      </c>
      <c r="E41" s="18">
        <v>165634.4</v>
      </c>
      <c r="F41" s="18">
        <v>167000</v>
      </c>
      <c r="G41" s="18">
        <v>169531.12</v>
      </c>
      <c r="H41" s="48">
        <v>169500</v>
      </c>
    </row>
    <row r="42" spans="1:8" ht="12.75">
      <c r="A42" s="40">
        <v>38</v>
      </c>
      <c r="B42" s="49" t="s">
        <v>82</v>
      </c>
      <c r="C42" s="53" t="s">
        <v>33</v>
      </c>
      <c r="D42" s="18">
        <v>700000</v>
      </c>
      <c r="E42" s="18">
        <v>781910.77</v>
      </c>
      <c r="F42" s="18">
        <v>470000</v>
      </c>
      <c r="G42" s="18">
        <v>460441.65</v>
      </c>
      <c r="H42" s="48">
        <v>575000</v>
      </c>
    </row>
    <row r="43" spans="1:8" ht="12.75">
      <c r="A43" s="40">
        <v>39</v>
      </c>
      <c r="B43" s="49" t="s">
        <v>83</v>
      </c>
      <c r="C43" s="53" t="s">
        <v>34</v>
      </c>
      <c r="D43" s="18">
        <v>39000</v>
      </c>
      <c r="E43" s="18">
        <v>37908.42</v>
      </c>
      <c r="F43" s="18">
        <v>37200</v>
      </c>
      <c r="G43" s="18">
        <v>35110.87</v>
      </c>
      <c r="H43" s="48">
        <v>33500</v>
      </c>
    </row>
    <row r="44" spans="1:8" ht="12.75">
      <c r="A44" s="40">
        <v>40</v>
      </c>
      <c r="B44" s="49" t="s">
        <v>101</v>
      </c>
      <c r="C44" s="53" t="s">
        <v>35</v>
      </c>
      <c r="D44" s="18">
        <v>104500</v>
      </c>
      <c r="E44" s="18">
        <v>47845.68</v>
      </c>
      <c r="F44" s="18">
        <v>99000</v>
      </c>
      <c r="G44" s="18">
        <v>70968.34</v>
      </c>
      <c r="H44" s="48">
        <v>82300</v>
      </c>
    </row>
    <row r="45" spans="1:8" ht="12.75">
      <c r="A45" s="40">
        <v>41</v>
      </c>
      <c r="B45" s="49" t="s">
        <v>84</v>
      </c>
      <c r="C45" s="53" t="s">
        <v>36</v>
      </c>
      <c r="D45" s="34">
        <v>0</v>
      </c>
      <c r="E45" s="34">
        <v>0</v>
      </c>
      <c r="F45" s="34">
        <v>0</v>
      </c>
      <c r="G45" s="18">
        <v>0</v>
      </c>
      <c r="H45" s="48">
        <v>0</v>
      </c>
    </row>
    <row r="46" spans="1:8" ht="12.75">
      <c r="A46" s="40">
        <v>42</v>
      </c>
      <c r="B46" s="49" t="s">
        <v>85</v>
      </c>
      <c r="C46" s="53" t="s">
        <v>37</v>
      </c>
      <c r="D46" s="34">
        <v>0</v>
      </c>
      <c r="E46" s="34">
        <v>0</v>
      </c>
      <c r="F46" s="34">
        <v>0</v>
      </c>
      <c r="G46" s="34">
        <v>0</v>
      </c>
      <c r="H46" s="48">
        <v>0</v>
      </c>
    </row>
    <row r="47" spans="1:8" ht="12.75">
      <c r="A47" s="40">
        <v>43</v>
      </c>
      <c r="B47" s="49" t="s">
        <v>86</v>
      </c>
      <c r="C47" s="53" t="s">
        <v>38</v>
      </c>
      <c r="D47" s="18">
        <v>90000</v>
      </c>
      <c r="E47" s="18">
        <v>82196.68</v>
      </c>
      <c r="F47" s="18">
        <v>90000</v>
      </c>
      <c r="G47" s="18">
        <v>83956.34</v>
      </c>
      <c r="H47" s="48">
        <v>75000</v>
      </c>
    </row>
    <row r="48" spans="1:8" ht="12.75">
      <c r="A48" s="40">
        <v>44</v>
      </c>
      <c r="B48" s="49" t="s">
        <v>87</v>
      </c>
      <c r="C48" s="53" t="s">
        <v>39</v>
      </c>
      <c r="D48" s="18">
        <v>1820000</v>
      </c>
      <c r="E48" s="18">
        <v>1756561.2</v>
      </c>
      <c r="F48" s="18">
        <v>1750000</v>
      </c>
      <c r="G48" s="18">
        <v>1764021.6</v>
      </c>
      <c r="H48" s="48">
        <v>1755000</v>
      </c>
    </row>
    <row r="49" spans="1:8" ht="12.75">
      <c r="A49" s="40">
        <v>45</v>
      </c>
      <c r="B49" s="49" t="s">
        <v>88</v>
      </c>
      <c r="C49" s="53" t="s">
        <v>40</v>
      </c>
      <c r="D49" s="18"/>
      <c r="E49" s="18">
        <v>89</v>
      </c>
      <c r="F49" s="18"/>
      <c r="G49" s="18">
        <v>422.86</v>
      </c>
      <c r="H49" s="48">
        <v>0</v>
      </c>
    </row>
    <row r="50" spans="1:8" ht="12.75">
      <c r="A50" s="40">
        <v>46</v>
      </c>
      <c r="B50" s="49" t="s">
        <v>89</v>
      </c>
      <c r="C50" s="53" t="s">
        <v>41</v>
      </c>
      <c r="D50" s="18">
        <v>23200</v>
      </c>
      <c r="E50" s="18">
        <v>19502.72</v>
      </c>
      <c r="F50" s="18">
        <v>19500</v>
      </c>
      <c r="G50" s="18">
        <v>22674.96</v>
      </c>
      <c r="H50" s="48">
        <v>24000</v>
      </c>
    </row>
    <row r="51" spans="1:8" ht="12.75">
      <c r="A51" s="40">
        <v>47</v>
      </c>
      <c r="B51" s="49" t="s">
        <v>90</v>
      </c>
      <c r="C51" s="53" t="s">
        <v>42</v>
      </c>
      <c r="D51" s="18">
        <v>2750</v>
      </c>
      <c r="E51" s="18">
        <v>2801.98</v>
      </c>
      <c r="F51" s="18">
        <v>2800</v>
      </c>
      <c r="G51" s="18">
        <v>2793.74</v>
      </c>
      <c r="H51" s="48">
        <v>2800</v>
      </c>
    </row>
    <row r="52" spans="1:8" ht="12.75">
      <c r="A52" s="40">
        <v>48</v>
      </c>
      <c r="B52" s="49" t="s">
        <v>91</v>
      </c>
      <c r="C52" s="53" t="s">
        <v>43</v>
      </c>
      <c r="D52" s="18">
        <v>95000</v>
      </c>
      <c r="E52" s="18">
        <v>19219.12</v>
      </c>
      <c r="F52" s="18">
        <v>95000</v>
      </c>
      <c r="G52" s="18">
        <v>40547.27</v>
      </c>
      <c r="H52" s="48">
        <v>60000</v>
      </c>
    </row>
    <row r="53" spans="1:8" ht="12.75">
      <c r="A53" s="40">
        <v>49</v>
      </c>
      <c r="B53" s="49" t="s">
        <v>92</v>
      </c>
      <c r="C53" s="53" t="s">
        <v>44</v>
      </c>
      <c r="D53" s="18">
        <v>25550</v>
      </c>
      <c r="E53" s="18">
        <v>22818.66</v>
      </c>
      <c r="F53" s="18">
        <v>22500</v>
      </c>
      <c r="G53" s="18">
        <v>26176.89</v>
      </c>
      <c r="H53" s="48">
        <v>25500</v>
      </c>
    </row>
    <row r="54" spans="1:8" ht="12.75">
      <c r="A54" s="40">
        <v>50</v>
      </c>
      <c r="B54" s="49" t="s">
        <v>93</v>
      </c>
      <c r="C54" s="53" t="s">
        <v>102</v>
      </c>
      <c r="D54" s="18">
        <v>8500</v>
      </c>
      <c r="E54" s="18">
        <v>8487.45</v>
      </c>
      <c r="F54" s="18">
        <v>8500</v>
      </c>
      <c r="G54" s="18">
        <v>8487.45</v>
      </c>
      <c r="H54" s="48">
        <v>8500</v>
      </c>
    </row>
    <row r="55" spans="1:8" ht="12.75">
      <c r="A55" s="40">
        <v>51</v>
      </c>
      <c r="B55" s="41"/>
      <c r="C55" s="53" t="s">
        <v>47</v>
      </c>
      <c r="D55" s="18">
        <f>SUM(D27:D54)</f>
        <v>4392000</v>
      </c>
      <c r="E55" s="18">
        <f>SUM(E27:E54)</f>
        <v>4292584.170000001</v>
      </c>
      <c r="F55" s="18">
        <f>SUM(F27:F54)</f>
        <v>4060300</v>
      </c>
      <c r="G55" s="18">
        <f>SUM(G27:G54)</f>
        <v>4051355.95</v>
      </c>
      <c r="H55" s="48">
        <f>SUM(H27:H54)</f>
        <v>4134650</v>
      </c>
    </row>
    <row r="56" spans="1:8" ht="12.75">
      <c r="A56" s="40">
        <v>52</v>
      </c>
      <c r="B56" s="41"/>
      <c r="C56" s="42" t="s">
        <v>45</v>
      </c>
      <c r="D56" s="43">
        <f>D26+D55</f>
        <v>4520000</v>
      </c>
      <c r="E56" s="43">
        <f>E26+E55</f>
        <v>4410634.48</v>
      </c>
      <c r="F56" s="43">
        <f>F26+F55</f>
        <v>4180300</v>
      </c>
      <c r="G56" s="43">
        <f>G26+G55</f>
        <v>4156108.3600000003</v>
      </c>
      <c r="H56" s="52">
        <f>H26+H55</f>
        <v>4229350</v>
      </c>
    </row>
    <row r="58" spans="2:6" ht="12.75">
      <c r="B58" s="94"/>
      <c r="C58" s="94"/>
      <c r="D58" s="94"/>
      <c r="E58" s="94"/>
      <c r="F58" s="94"/>
    </row>
    <row r="59" spans="2:6" ht="12.75">
      <c r="B59" s="95"/>
      <c r="C59" s="91"/>
      <c r="D59" s="91"/>
      <c r="E59" s="91"/>
      <c r="F59" s="91"/>
    </row>
    <row r="60" spans="2:6" ht="12.75">
      <c r="B60" s="91"/>
      <c r="C60" s="91"/>
      <c r="D60" s="91"/>
      <c r="E60" s="91"/>
      <c r="F60" s="91"/>
    </row>
    <row r="61" spans="2:6" ht="12.75">
      <c r="B61" s="91"/>
      <c r="C61" s="91"/>
      <c r="D61" s="91"/>
      <c r="E61" s="91"/>
      <c r="F61" s="91"/>
    </row>
    <row r="62" spans="2:6" ht="12.75">
      <c r="B62" s="91"/>
      <c r="C62" s="91"/>
      <c r="D62" s="91"/>
      <c r="E62" s="91"/>
      <c r="F62" s="91"/>
    </row>
    <row r="63" spans="2:6" ht="12.75">
      <c r="B63" s="91"/>
      <c r="C63" s="91"/>
      <c r="D63" s="91"/>
      <c r="E63" s="91"/>
      <c r="F63" s="91"/>
    </row>
    <row r="64" spans="2:6" ht="12.75">
      <c r="B64" s="91"/>
      <c r="C64" s="91"/>
      <c r="D64" s="91"/>
      <c r="E64" s="91"/>
      <c r="F64" s="91"/>
    </row>
    <row r="65" spans="2:6" ht="12.75">
      <c r="B65" s="96"/>
      <c r="C65" s="91"/>
      <c r="D65" s="91"/>
      <c r="E65" s="91"/>
      <c r="F65" s="91"/>
    </row>
    <row r="66" spans="2:6" ht="12.75">
      <c r="B66" s="91"/>
      <c r="C66" s="91"/>
      <c r="D66" s="91"/>
      <c r="E66" s="91"/>
      <c r="F66" s="91"/>
    </row>
    <row r="68" spans="2:3" ht="12.75">
      <c r="B68" s="91"/>
      <c r="C68" s="91"/>
    </row>
    <row r="69" ht="12.75">
      <c r="B69" s="1"/>
    </row>
  </sheetData>
  <mergeCells count="11">
    <mergeCell ref="B65:F65"/>
    <mergeCell ref="B66:F66"/>
    <mergeCell ref="B68:C68"/>
    <mergeCell ref="B61:F61"/>
    <mergeCell ref="B62:F62"/>
    <mergeCell ref="B63:F63"/>
    <mergeCell ref="B64:F64"/>
    <mergeCell ref="B58:F58"/>
    <mergeCell ref="B59:F59"/>
    <mergeCell ref="B60:F60"/>
    <mergeCell ref="A1:H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&amp;RKostenrechnung.Abfall.Kostenübersicht .15.03.07.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C47" sqref="C47"/>
    </sheetView>
  </sheetViews>
  <sheetFormatPr defaultColWidth="11.421875" defaultRowHeight="12.75"/>
  <cols>
    <col min="1" max="2" width="11.57421875" style="0" bestFit="1" customWidth="1"/>
    <col min="3" max="3" width="42.00390625" style="0" customWidth="1"/>
    <col min="4" max="7" width="12.7109375" style="0" customWidth="1"/>
    <col min="8" max="8" width="13.00390625" style="0" customWidth="1"/>
  </cols>
  <sheetData>
    <row r="2" spans="1:8" ht="12.75">
      <c r="A2" s="90" t="s">
        <v>119</v>
      </c>
      <c r="B2" s="90"/>
      <c r="C2" s="90"/>
      <c r="D2" s="90"/>
      <c r="E2" s="90"/>
      <c r="F2" s="90"/>
      <c r="G2" s="90"/>
      <c r="H2" s="90"/>
    </row>
    <row r="3" spans="1:8" ht="12.75">
      <c r="A3" s="75"/>
      <c r="B3" s="75"/>
      <c r="C3" s="75"/>
      <c r="D3" s="75"/>
      <c r="E3" s="75"/>
      <c r="F3" s="75"/>
      <c r="G3" s="75"/>
      <c r="H3" s="75"/>
    </row>
    <row r="4" spans="1:8" ht="12.75">
      <c r="A4" s="45" t="s">
        <v>0</v>
      </c>
      <c r="B4" s="45" t="s">
        <v>1</v>
      </c>
      <c r="C4" s="45" t="s">
        <v>2</v>
      </c>
      <c r="D4" s="45" t="s">
        <v>125</v>
      </c>
      <c r="E4" s="45" t="s">
        <v>152</v>
      </c>
      <c r="F4" s="45" t="s">
        <v>143</v>
      </c>
      <c r="G4" s="45" t="s">
        <v>151</v>
      </c>
      <c r="H4" s="46" t="s">
        <v>153</v>
      </c>
    </row>
    <row r="5" spans="1:8" ht="12.75">
      <c r="A5" s="40"/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</row>
    <row r="6" spans="1:8" ht="12.75">
      <c r="A6" s="40"/>
      <c r="B6" s="41"/>
      <c r="C6" s="47" t="s">
        <v>3</v>
      </c>
      <c r="D6" s="41"/>
      <c r="E6" s="41"/>
      <c r="F6" s="41"/>
      <c r="G6" s="41"/>
      <c r="H6" s="41"/>
    </row>
    <row r="7" spans="1:8" ht="12.75">
      <c r="A7" s="40">
        <v>1</v>
      </c>
      <c r="B7" s="41" t="s">
        <v>46</v>
      </c>
      <c r="C7" s="41" t="s">
        <v>4</v>
      </c>
      <c r="D7" s="48">
        <v>25000</v>
      </c>
      <c r="E7" s="18">
        <v>15039.46</v>
      </c>
      <c r="F7" s="48">
        <v>17000</v>
      </c>
      <c r="G7" s="18">
        <v>10460.66</v>
      </c>
      <c r="H7" s="48">
        <v>10000</v>
      </c>
    </row>
    <row r="8" spans="1:8" ht="12.75">
      <c r="A8" s="40">
        <v>2</v>
      </c>
      <c r="B8" s="49" t="s">
        <v>50</v>
      </c>
      <c r="C8" s="41" t="s">
        <v>114</v>
      </c>
      <c r="D8" s="48">
        <v>3550000</v>
      </c>
      <c r="E8" s="18">
        <v>3570280.96</v>
      </c>
      <c r="F8" s="48">
        <v>3550000</v>
      </c>
      <c r="G8" s="18">
        <v>3573966.11</v>
      </c>
      <c r="H8" s="48">
        <v>3550000</v>
      </c>
    </row>
    <row r="9" spans="1:8" ht="12.75">
      <c r="A9" s="40">
        <v>3</v>
      </c>
      <c r="B9" s="49" t="s">
        <v>51</v>
      </c>
      <c r="C9" s="41" t="s">
        <v>95</v>
      </c>
      <c r="D9" s="48">
        <v>26600</v>
      </c>
      <c r="E9" s="18">
        <v>30996.74</v>
      </c>
      <c r="F9" s="48">
        <v>31000</v>
      </c>
      <c r="G9" s="18">
        <v>30775.58</v>
      </c>
      <c r="H9" s="48">
        <v>30000</v>
      </c>
    </row>
    <row r="10" spans="1:8" ht="12.75">
      <c r="A10" s="40">
        <v>4</v>
      </c>
      <c r="B10" s="49" t="s">
        <v>52</v>
      </c>
      <c r="C10" s="41" t="s">
        <v>6</v>
      </c>
      <c r="D10" s="48">
        <v>22500</v>
      </c>
      <c r="E10" s="18">
        <v>29317.65</v>
      </c>
      <c r="F10" s="48">
        <v>25000</v>
      </c>
      <c r="G10" s="18">
        <v>35957.94</v>
      </c>
      <c r="H10" s="48">
        <v>10000</v>
      </c>
    </row>
    <row r="11" spans="1:8" ht="12.75">
      <c r="A11" s="40">
        <v>5</v>
      </c>
      <c r="B11" s="49" t="s">
        <v>48</v>
      </c>
      <c r="C11" s="41" t="s">
        <v>96</v>
      </c>
      <c r="D11" s="48">
        <v>74000</v>
      </c>
      <c r="E11" s="18">
        <v>61026.17</v>
      </c>
      <c r="F11" s="48">
        <v>61000</v>
      </c>
      <c r="G11" s="18">
        <v>111256.14</v>
      </c>
      <c r="H11" s="48">
        <v>61000</v>
      </c>
    </row>
    <row r="12" spans="1:8" ht="12.75">
      <c r="A12" s="40">
        <v>6</v>
      </c>
      <c r="B12" s="49" t="s">
        <v>53</v>
      </c>
      <c r="C12" s="41" t="s">
        <v>97</v>
      </c>
      <c r="D12" s="48">
        <v>0</v>
      </c>
      <c r="E12" s="18">
        <v>0</v>
      </c>
      <c r="F12" s="48">
        <v>0</v>
      </c>
      <c r="G12" s="18">
        <v>0</v>
      </c>
      <c r="H12" s="48">
        <v>0</v>
      </c>
    </row>
    <row r="13" spans="1:8" ht="12.75">
      <c r="A13" s="40">
        <v>7</v>
      </c>
      <c r="B13" s="49" t="s">
        <v>134</v>
      </c>
      <c r="C13" s="41" t="s">
        <v>140</v>
      </c>
      <c r="D13" s="48">
        <v>0</v>
      </c>
      <c r="E13" s="18">
        <v>0</v>
      </c>
      <c r="F13" s="48">
        <v>380000</v>
      </c>
      <c r="G13" s="18">
        <v>463439.74</v>
      </c>
      <c r="H13" s="48">
        <v>400000</v>
      </c>
    </row>
    <row r="14" spans="1:8" ht="12.75">
      <c r="A14" s="40">
        <v>8</v>
      </c>
      <c r="B14" s="49" t="s">
        <v>54</v>
      </c>
      <c r="C14" s="41" t="s">
        <v>7</v>
      </c>
      <c r="D14" s="48">
        <v>139000</v>
      </c>
      <c r="E14" s="18">
        <v>138631.04</v>
      </c>
      <c r="F14" s="48">
        <v>140000</v>
      </c>
      <c r="G14" s="18">
        <v>137707.14</v>
      </c>
      <c r="H14" s="48">
        <v>137000</v>
      </c>
    </row>
    <row r="15" spans="1:8" ht="12.75">
      <c r="A15" s="40">
        <v>9</v>
      </c>
      <c r="B15" s="49" t="s">
        <v>55</v>
      </c>
      <c r="C15" s="41" t="s">
        <v>8</v>
      </c>
      <c r="D15" s="48">
        <v>108450</v>
      </c>
      <c r="E15" s="18">
        <v>65295.78</v>
      </c>
      <c r="F15" s="48">
        <v>65000</v>
      </c>
      <c r="G15" s="18">
        <v>121817.62</v>
      </c>
      <c r="H15" s="48">
        <v>63500</v>
      </c>
    </row>
    <row r="16" spans="1:8" ht="12.75">
      <c r="A16" s="40">
        <v>10</v>
      </c>
      <c r="B16" s="49" t="s">
        <v>49</v>
      </c>
      <c r="C16" s="41" t="s">
        <v>9</v>
      </c>
      <c r="D16" s="48">
        <v>3000</v>
      </c>
      <c r="E16" s="18">
        <v>6240</v>
      </c>
      <c r="F16" s="48">
        <v>0</v>
      </c>
      <c r="G16" s="18">
        <v>0</v>
      </c>
      <c r="H16" s="48">
        <v>0</v>
      </c>
    </row>
    <row r="17" spans="1:8" ht="12.75">
      <c r="A17" s="40">
        <v>11</v>
      </c>
      <c r="B17" s="49" t="s">
        <v>56</v>
      </c>
      <c r="C17" s="41" t="s">
        <v>10</v>
      </c>
      <c r="D17" s="48">
        <v>160000</v>
      </c>
      <c r="E17" s="18">
        <v>160000</v>
      </c>
      <c r="F17" s="48">
        <v>0</v>
      </c>
      <c r="G17" s="18">
        <v>0</v>
      </c>
      <c r="H17" s="48">
        <v>0</v>
      </c>
    </row>
    <row r="18" spans="1:8" ht="12.75">
      <c r="A18" s="40">
        <v>12</v>
      </c>
      <c r="B18" s="49" t="s">
        <v>144</v>
      </c>
      <c r="C18" s="41" t="s">
        <v>11</v>
      </c>
      <c r="D18" s="48">
        <v>38500</v>
      </c>
      <c r="E18" s="18">
        <v>43325.76</v>
      </c>
      <c r="F18" s="48">
        <v>37800</v>
      </c>
      <c r="G18" s="18">
        <v>37356.57</v>
      </c>
      <c r="H18" s="48">
        <v>38400</v>
      </c>
    </row>
    <row r="19" spans="1:8" ht="12.75">
      <c r="A19" s="40">
        <v>13</v>
      </c>
      <c r="B19" s="49" t="s">
        <v>77</v>
      </c>
      <c r="C19" s="41" t="s">
        <v>145</v>
      </c>
      <c r="D19" s="48"/>
      <c r="E19" s="18"/>
      <c r="F19" s="48"/>
      <c r="G19" s="18"/>
      <c r="H19" s="48"/>
    </row>
    <row r="20" spans="1:8" ht="12.75">
      <c r="A20" s="40">
        <v>14</v>
      </c>
      <c r="B20" s="49" t="s">
        <v>78</v>
      </c>
      <c r="C20" s="41" t="s">
        <v>79</v>
      </c>
      <c r="D20" s="48">
        <v>82300</v>
      </c>
      <c r="E20" s="18">
        <v>83373.25</v>
      </c>
      <c r="F20" s="48">
        <v>80000</v>
      </c>
      <c r="G20" s="18">
        <v>73374.84</v>
      </c>
      <c r="H20" s="48">
        <v>81600</v>
      </c>
    </row>
    <row r="21" spans="1:8" ht="12.75">
      <c r="A21" s="40">
        <v>15</v>
      </c>
      <c r="B21" s="50"/>
      <c r="C21" s="51" t="s">
        <v>12</v>
      </c>
      <c r="D21" s="52">
        <f>SUM(D7:D20)</f>
        <v>4229350</v>
      </c>
      <c r="E21" s="43">
        <f>SUM(E7:E20)</f>
        <v>4203526.81</v>
      </c>
      <c r="F21" s="52">
        <f>SUM(F7:F20)</f>
        <v>4386800</v>
      </c>
      <c r="G21" s="43">
        <f>SUM(G7:G20)</f>
        <v>4596112.34</v>
      </c>
      <c r="H21" s="52">
        <f>SUM(H7:H20)</f>
        <v>4381500</v>
      </c>
    </row>
    <row r="22" spans="1:8" ht="12.75">
      <c r="A22" s="40">
        <v>16</v>
      </c>
      <c r="B22" s="49"/>
      <c r="C22" s="47" t="s">
        <v>13</v>
      </c>
      <c r="D22" s="18"/>
      <c r="E22" s="18"/>
      <c r="F22" s="48"/>
      <c r="G22" s="18"/>
      <c r="H22" s="48"/>
    </row>
    <row r="23" spans="1:8" ht="12.75">
      <c r="A23" s="40">
        <v>17</v>
      </c>
      <c r="B23" s="49" t="s">
        <v>57</v>
      </c>
      <c r="C23" s="41" t="s">
        <v>94</v>
      </c>
      <c r="D23" s="48">
        <v>26900</v>
      </c>
      <c r="E23" s="18">
        <v>26811.38</v>
      </c>
      <c r="F23" s="48">
        <v>26800</v>
      </c>
      <c r="G23" s="48">
        <v>27185.27</v>
      </c>
      <c r="H23" s="48">
        <v>35200</v>
      </c>
    </row>
    <row r="24" spans="1:8" ht="12.75">
      <c r="A24" s="40">
        <v>18</v>
      </c>
      <c r="B24" s="49" t="s">
        <v>58</v>
      </c>
      <c r="C24" s="41" t="s">
        <v>115</v>
      </c>
      <c r="D24" s="48">
        <v>41000</v>
      </c>
      <c r="E24" s="18">
        <v>42941.08</v>
      </c>
      <c r="F24" s="48">
        <v>40600</v>
      </c>
      <c r="G24" s="48">
        <v>45386.26</v>
      </c>
      <c r="H24" s="48">
        <v>51500</v>
      </c>
    </row>
    <row r="25" spans="1:8" ht="12.75">
      <c r="A25" s="40">
        <v>19</v>
      </c>
      <c r="B25" s="49" t="s">
        <v>59</v>
      </c>
      <c r="C25" s="53" t="s">
        <v>15</v>
      </c>
      <c r="D25" s="48">
        <v>13000</v>
      </c>
      <c r="E25" s="18">
        <v>10456.44</v>
      </c>
      <c r="F25" s="48">
        <v>13800</v>
      </c>
      <c r="G25" s="48">
        <v>10629.44</v>
      </c>
      <c r="H25" s="48">
        <v>19800</v>
      </c>
    </row>
    <row r="26" spans="1:8" ht="12.75">
      <c r="A26" s="40">
        <v>20</v>
      </c>
      <c r="B26" s="49" t="s">
        <v>60</v>
      </c>
      <c r="C26" s="53" t="s">
        <v>116</v>
      </c>
      <c r="D26" s="48">
        <v>4000</v>
      </c>
      <c r="E26" s="18">
        <v>3774.1</v>
      </c>
      <c r="F26" s="48">
        <v>3800</v>
      </c>
      <c r="G26" s="48">
        <v>4028.1</v>
      </c>
      <c r="H26" s="48">
        <v>4700</v>
      </c>
    </row>
    <row r="27" spans="1:8" ht="12.75">
      <c r="A27" s="40">
        <v>21</v>
      </c>
      <c r="B27" s="49" t="s">
        <v>61</v>
      </c>
      <c r="C27" s="53" t="s">
        <v>117</v>
      </c>
      <c r="D27" s="48">
        <v>6900</v>
      </c>
      <c r="E27" s="18">
        <v>6754.4</v>
      </c>
      <c r="F27" s="48">
        <v>6600</v>
      </c>
      <c r="G27" s="48">
        <v>7051.68</v>
      </c>
      <c r="H27" s="48">
        <v>8200</v>
      </c>
    </row>
    <row r="28" spans="1:8" ht="12.75">
      <c r="A28" s="40">
        <v>22</v>
      </c>
      <c r="B28" s="49" t="s">
        <v>62</v>
      </c>
      <c r="C28" s="53" t="s">
        <v>18</v>
      </c>
      <c r="D28" s="48">
        <v>2900</v>
      </c>
      <c r="E28" s="18">
        <v>2009.71</v>
      </c>
      <c r="F28" s="48">
        <v>2500</v>
      </c>
      <c r="G28" s="48">
        <v>2045.93</v>
      </c>
      <c r="H28" s="48">
        <v>2500</v>
      </c>
    </row>
    <row r="29" spans="1:8" ht="12.75">
      <c r="A29" s="40">
        <v>23</v>
      </c>
      <c r="B29" s="49"/>
      <c r="C29" s="42" t="s">
        <v>19</v>
      </c>
      <c r="D29" s="52">
        <f>SUM(D23:D28)</f>
        <v>94700</v>
      </c>
      <c r="E29" s="43">
        <f>SUM(E23:E28)</f>
        <v>92747.11000000002</v>
      </c>
      <c r="F29" s="52">
        <f>SUM(F23:F28)</f>
        <v>94100</v>
      </c>
      <c r="G29" s="52">
        <f>SUM(G23:G28)</f>
        <v>96326.68</v>
      </c>
      <c r="H29" s="52">
        <f>SUM(H23:H28)</f>
        <v>121900</v>
      </c>
    </row>
    <row r="30" spans="1:8" ht="12.75">
      <c r="A30" s="40">
        <v>24</v>
      </c>
      <c r="B30" s="49" t="s">
        <v>63</v>
      </c>
      <c r="C30" s="53" t="s">
        <v>20</v>
      </c>
      <c r="D30" s="48">
        <v>250</v>
      </c>
      <c r="E30" s="34">
        <v>208</v>
      </c>
      <c r="F30" s="48">
        <v>250</v>
      </c>
      <c r="G30" s="34">
        <v>150</v>
      </c>
      <c r="H30" s="48">
        <v>250</v>
      </c>
    </row>
    <row r="31" spans="1:8" ht="12.75">
      <c r="A31" s="40">
        <v>25</v>
      </c>
      <c r="B31" s="49" t="s">
        <v>64</v>
      </c>
      <c r="C31" s="53" t="s">
        <v>21</v>
      </c>
      <c r="D31" s="48">
        <v>400</v>
      </c>
      <c r="E31" s="34">
        <v>65.18</v>
      </c>
      <c r="F31" s="48">
        <v>400</v>
      </c>
      <c r="G31" s="34">
        <v>166.4</v>
      </c>
      <c r="H31" s="48">
        <v>400</v>
      </c>
    </row>
    <row r="32" spans="1:8" ht="12.75">
      <c r="A32" s="40">
        <v>26</v>
      </c>
      <c r="B32" s="49" t="s">
        <v>65</v>
      </c>
      <c r="C32" s="53" t="s">
        <v>99</v>
      </c>
      <c r="D32" s="48">
        <v>750</v>
      </c>
      <c r="E32" s="34">
        <v>925.37</v>
      </c>
      <c r="F32" s="48">
        <v>1000</v>
      </c>
      <c r="G32" s="34">
        <v>708.9</v>
      </c>
      <c r="H32" s="48">
        <v>1000</v>
      </c>
    </row>
    <row r="33" spans="1:8" ht="12.75">
      <c r="A33" s="40">
        <v>27</v>
      </c>
      <c r="B33" s="49" t="s">
        <v>66</v>
      </c>
      <c r="C33" s="53" t="s">
        <v>22</v>
      </c>
      <c r="D33" s="48">
        <v>8000</v>
      </c>
      <c r="E33" s="18">
        <v>7552.16</v>
      </c>
      <c r="F33" s="48">
        <v>12300</v>
      </c>
      <c r="G33" s="18">
        <v>7164.7</v>
      </c>
      <c r="H33" s="48">
        <v>10000</v>
      </c>
    </row>
    <row r="34" spans="1:8" ht="12.75">
      <c r="A34" s="40">
        <v>28</v>
      </c>
      <c r="B34" s="49" t="s">
        <v>67</v>
      </c>
      <c r="C34" s="53" t="s">
        <v>100</v>
      </c>
      <c r="D34" s="48">
        <v>85000</v>
      </c>
      <c r="E34" s="18">
        <v>84258.17</v>
      </c>
      <c r="F34" s="48">
        <v>85000</v>
      </c>
      <c r="G34" s="18">
        <v>90197.38</v>
      </c>
      <c r="H34" s="48">
        <v>85000</v>
      </c>
    </row>
    <row r="35" spans="1:8" ht="12.75">
      <c r="A35" s="40">
        <v>29</v>
      </c>
      <c r="B35" s="49" t="s">
        <v>68</v>
      </c>
      <c r="C35" s="54" t="s">
        <v>23</v>
      </c>
      <c r="D35" s="48">
        <v>1200000</v>
      </c>
      <c r="E35" s="18">
        <v>1251560.42</v>
      </c>
      <c r="F35" s="48">
        <v>1245000</v>
      </c>
      <c r="G35" s="18">
        <v>1258947.73</v>
      </c>
      <c r="H35" s="48">
        <v>1310000</v>
      </c>
    </row>
    <row r="36" spans="1:8" ht="12.75">
      <c r="A36" s="40">
        <v>30</v>
      </c>
      <c r="B36" s="49" t="s">
        <v>69</v>
      </c>
      <c r="C36" s="53" t="s">
        <v>24</v>
      </c>
      <c r="D36" s="48">
        <v>0</v>
      </c>
      <c r="E36" s="34">
        <v>0</v>
      </c>
      <c r="F36" s="48">
        <v>0</v>
      </c>
      <c r="G36" s="48">
        <v>0</v>
      </c>
      <c r="H36" s="48">
        <v>1200</v>
      </c>
    </row>
    <row r="37" spans="1:8" ht="12.75">
      <c r="A37" s="40">
        <v>31</v>
      </c>
      <c r="B37" s="49" t="s">
        <v>70</v>
      </c>
      <c r="C37" s="53" t="s">
        <v>25</v>
      </c>
      <c r="D37" s="48">
        <v>50</v>
      </c>
      <c r="E37" s="34">
        <v>50.28</v>
      </c>
      <c r="F37" s="48">
        <v>50</v>
      </c>
      <c r="G37" s="60">
        <v>50.28</v>
      </c>
      <c r="H37" s="48">
        <v>50</v>
      </c>
    </row>
    <row r="38" spans="1:8" ht="12.75">
      <c r="A38" s="40">
        <v>32</v>
      </c>
      <c r="B38" s="49" t="s">
        <v>71</v>
      </c>
      <c r="C38" s="53" t="s">
        <v>26</v>
      </c>
      <c r="D38" s="48">
        <v>26600</v>
      </c>
      <c r="E38" s="18">
        <v>26902.8</v>
      </c>
      <c r="F38" s="48">
        <v>31000</v>
      </c>
      <c r="G38" s="60">
        <v>29667.53</v>
      </c>
      <c r="H38" s="48">
        <v>30000</v>
      </c>
    </row>
    <row r="39" spans="1:8" ht="12.75">
      <c r="A39" s="40">
        <v>33</v>
      </c>
      <c r="B39" s="49" t="s">
        <v>73</v>
      </c>
      <c r="C39" s="53" t="s">
        <v>27</v>
      </c>
      <c r="D39" s="48">
        <v>250</v>
      </c>
      <c r="E39" s="34">
        <v>246</v>
      </c>
      <c r="F39" s="48">
        <v>250</v>
      </c>
      <c r="G39" s="60">
        <v>270</v>
      </c>
      <c r="H39" s="48">
        <v>250</v>
      </c>
    </row>
    <row r="40" spans="1:8" ht="12.75">
      <c r="A40" s="40">
        <v>34</v>
      </c>
      <c r="B40" s="49" t="s">
        <v>72</v>
      </c>
      <c r="C40" s="53" t="s">
        <v>28</v>
      </c>
      <c r="D40" s="48">
        <v>300</v>
      </c>
      <c r="E40" s="34">
        <v>264.7</v>
      </c>
      <c r="F40" s="48">
        <v>300</v>
      </c>
      <c r="G40" s="60">
        <v>249.9</v>
      </c>
      <c r="H40" s="48">
        <v>300</v>
      </c>
    </row>
    <row r="41" spans="1:8" ht="12.75">
      <c r="A41" s="40">
        <v>35</v>
      </c>
      <c r="B41" s="49" t="s">
        <v>74</v>
      </c>
      <c r="C41" s="53" t="s">
        <v>29</v>
      </c>
      <c r="D41" s="48">
        <v>300</v>
      </c>
      <c r="E41" s="34">
        <v>181.4</v>
      </c>
      <c r="F41" s="48">
        <v>200</v>
      </c>
      <c r="G41" s="60">
        <v>149.36</v>
      </c>
      <c r="H41" s="48">
        <v>200</v>
      </c>
    </row>
    <row r="42" spans="1:8" ht="12.75">
      <c r="A42" s="40">
        <v>36</v>
      </c>
      <c r="B42" s="49" t="s">
        <v>75</v>
      </c>
      <c r="C42" s="53" t="s">
        <v>30</v>
      </c>
      <c r="D42" s="48">
        <v>900</v>
      </c>
      <c r="E42" s="34">
        <v>697.88</v>
      </c>
      <c r="F42" s="48">
        <v>650</v>
      </c>
      <c r="G42" s="60">
        <v>685.82</v>
      </c>
      <c r="H42" s="48">
        <v>650</v>
      </c>
    </row>
    <row r="43" spans="1:8" ht="12.75">
      <c r="A43" s="40">
        <v>37</v>
      </c>
      <c r="B43" s="49" t="s">
        <v>80</v>
      </c>
      <c r="C43" s="53" t="s">
        <v>31</v>
      </c>
      <c r="D43" s="48">
        <v>750</v>
      </c>
      <c r="E43" s="34">
        <v>496.64</v>
      </c>
      <c r="F43" s="48">
        <v>500</v>
      </c>
      <c r="G43" s="60">
        <v>636.16</v>
      </c>
      <c r="H43" s="48">
        <v>500</v>
      </c>
    </row>
    <row r="44" spans="1:8" ht="12.75">
      <c r="A44" s="40">
        <v>38</v>
      </c>
      <c r="B44" s="49" t="s">
        <v>130</v>
      </c>
      <c r="C44" s="53" t="s">
        <v>146</v>
      </c>
      <c r="D44" s="48">
        <v>0</v>
      </c>
      <c r="E44" s="34">
        <v>25000</v>
      </c>
      <c r="F44" s="48">
        <v>10000</v>
      </c>
      <c r="G44" s="18">
        <v>2420</v>
      </c>
      <c r="H44" s="48">
        <v>2500</v>
      </c>
    </row>
    <row r="45" spans="1:8" ht="12.75">
      <c r="A45" s="40">
        <v>39</v>
      </c>
      <c r="B45" s="49" t="s">
        <v>81</v>
      </c>
      <c r="C45" s="53" t="s">
        <v>32</v>
      </c>
      <c r="D45" s="48">
        <v>169500</v>
      </c>
      <c r="E45" s="18">
        <v>171055.46</v>
      </c>
      <c r="F45" s="48">
        <v>172500</v>
      </c>
      <c r="G45" s="18">
        <v>174166.3</v>
      </c>
      <c r="H45" s="48">
        <v>175000</v>
      </c>
    </row>
    <row r="46" spans="1:8" ht="12.75">
      <c r="A46" s="40">
        <v>40</v>
      </c>
      <c r="B46" s="49" t="s">
        <v>136</v>
      </c>
      <c r="C46" s="53" t="s">
        <v>142</v>
      </c>
      <c r="D46" s="48">
        <v>0</v>
      </c>
      <c r="E46" s="18">
        <v>0</v>
      </c>
      <c r="F46" s="48">
        <v>10000</v>
      </c>
      <c r="G46" s="18">
        <v>618.88</v>
      </c>
      <c r="H46" s="48">
        <v>5000</v>
      </c>
    </row>
    <row r="47" spans="1:8" ht="12.75">
      <c r="A47" s="40">
        <v>41</v>
      </c>
      <c r="B47" s="49" t="s">
        <v>82</v>
      </c>
      <c r="C47" s="53" t="s">
        <v>33</v>
      </c>
      <c r="D47" s="48">
        <v>575000</v>
      </c>
      <c r="E47" s="18">
        <v>483892.81</v>
      </c>
      <c r="F47" s="48">
        <v>485000</v>
      </c>
      <c r="G47" s="18">
        <v>901352.81</v>
      </c>
      <c r="H47" s="48">
        <v>470000</v>
      </c>
    </row>
    <row r="48" spans="1:8" ht="12.75">
      <c r="A48" s="40">
        <v>42</v>
      </c>
      <c r="B48" s="49" t="s">
        <v>83</v>
      </c>
      <c r="C48" s="53" t="s">
        <v>34</v>
      </c>
      <c r="D48" s="48">
        <v>33500</v>
      </c>
      <c r="E48" s="18">
        <v>32318.74</v>
      </c>
      <c r="F48" s="48">
        <v>32500</v>
      </c>
      <c r="G48" s="18">
        <v>32382.23</v>
      </c>
      <c r="H48" s="48">
        <v>38000</v>
      </c>
    </row>
    <row r="49" spans="1:8" ht="12.75">
      <c r="A49" s="40">
        <v>43</v>
      </c>
      <c r="B49" s="49" t="s">
        <v>101</v>
      </c>
      <c r="C49" s="53" t="s">
        <v>35</v>
      </c>
      <c r="D49" s="48">
        <v>82300</v>
      </c>
      <c r="E49" s="18">
        <v>83373.25</v>
      </c>
      <c r="F49" s="48">
        <v>80000</v>
      </c>
      <c r="G49" s="18">
        <v>73374.84</v>
      </c>
      <c r="H49" s="48">
        <v>81600</v>
      </c>
    </row>
    <row r="50" spans="1:8" ht="12.75">
      <c r="A50" s="40">
        <v>44</v>
      </c>
      <c r="B50" s="49" t="s">
        <v>84</v>
      </c>
      <c r="C50" s="53" t="s">
        <v>36</v>
      </c>
      <c r="D50" s="48">
        <v>0</v>
      </c>
      <c r="E50" s="18">
        <v>0</v>
      </c>
      <c r="F50" s="48">
        <v>0</v>
      </c>
      <c r="G50" s="18">
        <v>0</v>
      </c>
      <c r="H50" s="48">
        <v>0</v>
      </c>
    </row>
    <row r="51" spans="1:8" ht="12.75">
      <c r="A51" s="40">
        <v>45</v>
      </c>
      <c r="B51" s="49" t="s">
        <v>85</v>
      </c>
      <c r="C51" s="53" t="s">
        <v>37</v>
      </c>
      <c r="D51" s="48">
        <v>0</v>
      </c>
      <c r="E51" s="34">
        <v>0</v>
      </c>
      <c r="F51" s="48">
        <v>0</v>
      </c>
      <c r="G51" s="34">
        <v>0</v>
      </c>
      <c r="H51" s="48">
        <v>0</v>
      </c>
    </row>
    <row r="52" spans="1:8" ht="12.75">
      <c r="A52" s="40">
        <v>46</v>
      </c>
      <c r="B52" s="49" t="s">
        <v>86</v>
      </c>
      <c r="C52" s="53" t="s">
        <v>38</v>
      </c>
      <c r="D52" s="48">
        <v>75000</v>
      </c>
      <c r="E52" s="18">
        <v>87773.23</v>
      </c>
      <c r="F52" s="48">
        <v>85000</v>
      </c>
      <c r="G52" s="18">
        <v>76328.51</v>
      </c>
      <c r="H52" s="48">
        <v>80000</v>
      </c>
    </row>
    <row r="53" spans="1:8" ht="12.75">
      <c r="A53" s="40">
        <v>47</v>
      </c>
      <c r="B53" s="49" t="s">
        <v>87</v>
      </c>
      <c r="C53" s="53" t="s">
        <v>39</v>
      </c>
      <c r="D53" s="48">
        <v>1755000</v>
      </c>
      <c r="E53" s="18">
        <v>1754748.6</v>
      </c>
      <c r="F53" s="48">
        <v>1675000</v>
      </c>
      <c r="G53" s="18">
        <v>1637091.22</v>
      </c>
      <c r="H53" s="48">
        <v>1655000</v>
      </c>
    </row>
    <row r="54" spans="1:8" ht="12.75">
      <c r="A54" s="40">
        <v>48</v>
      </c>
      <c r="B54" s="49" t="s">
        <v>138</v>
      </c>
      <c r="C54" s="53" t="s">
        <v>147</v>
      </c>
      <c r="D54" s="48">
        <v>0</v>
      </c>
      <c r="E54" s="18">
        <v>0</v>
      </c>
      <c r="F54" s="48">
        <v>248000</v>
      </c>
      <c r="G54" s="18">
        <v>75000</v>
      </c>
      <c r="H54" s="48">
        <v>192700</v>
      </c>
    </row>
    <row r="55" spans="1:8" ht="12.75">
      <c r="A55" s="40">
        <v>49</v>
      </c>
      <c r="B55" s="49" t="s">
        <v>88</v>
      </c>
      <c r="C55" s="53" t="s">
        <v>40</v>
      </c>
      <c r="D55" s="48"/>
      <c r="E55" s="18">
        <v>249.75</v>
      </c>
      <c r="F55" s="48"/>
      <c r="G55" s="18">
        <v>298.7</v>
      </c>
      <c r="H55" s="48"/>
    </row>
    <row r="56" spans="1:8" ht="12.75">
      <c r="A56" s="40">
        <v>50</v>
      </c>
      <c r="B56" s="49" t="s">
        <v>89</v>
      </c>
      <c r="C56" s="53" t="s">
        <v>41</v>
      </c>
      <c r="D56" s="48">
        <v>24000</v>
      </c>
      <c r="E56" s="18">
        <v>19838.03</v>
      </c>
      <c r="F56" s="48">
        <v>22500</v>
      </c>
      <c r="G56" s="18">
        <v>17010.77</v>
      </c>
      <c r="H56" s="48">
        <v>20200</v>
      </c>
    </row>
    <row r="57" spans="1:8" ht="12.75">
      <c r="A57" s="40">
        <v>51</v>
      </c>
      <c r="B57" s="49" t="s">
        <v>90</v>
      </c>
      <c r="C57" s="53" t="s">
        <v>42</v>
      </c>
      <c r="D57" s="48">
        <v>2800</v>
      </c>
      <c r="E57" s="18">
        <v>2851.72</v>
      </c>
      <c r="F57" s="48">
        <v>3000</v>
      </c>
      <c r="G57" s="18">
        <v>2964.53</v>
      </c>
      <c r="H57" s="48">
        <v>3000</v>
      </c>
    </row>
    <row r="58" spans="1:8" ht="12.75">
      <c r="A58" s="40">
        <v>52</v>
      </c>
      <c r="B58" s="49" t="s">
        <v>91</v>
      </c>
      <c r="C58" s="53" t="s">
        <v>43</v>
      </c>
      <c r="D58" s="48">
        <v>60000</v>
      </c>
      <c r="E58" s="18">
        <v>73421.05</v>
      </c>
      <c r="F58" s="48">
        <v>60000</v>
      </c>
      <c r="G58" s="18">
        <v>64651.3</v>
      </c>
      <c r="H58" s="48">
        <v>76000</v>
      </c>
    </row>
    <row r="59" spans="1:8" ht="12.75">
      <c r="A59" s="40">
        <v>53</v>
      </c>
      <c r="B59" s="49" t="s">
        <v>92</v>
      </c>
      <c r="C59" s="53" t="s">
        <v>44</v>
      </c>
      <c r="D59" s="48">
        <v>25500</v>
      </c>
      <c r="E59" s="18">
        <v>22100.76</v>
      </c>
      <c r="F59" s="48">
        <v>23800</v>
      </c>
      <c r="G59" s="18">
        <v>17617.36</v>
      </c>
      <c r="H59" s="48">
        <v>20800</v>
      </c>
    </row>
    <row r="60" spans="1:8" ht="12.75">
      <c r="A60" s="40">
        <v>54</v>
      </c>
      <c r="B60" s="49" t="s">
        <v>93</v>
      </c>
      <c r="C60" s="53" t="s">
        <v>102</v>
      </c>
      <c r="D60" s="48">
        <v>8500</v>
      </c>
      <c r="E60" s="18">
        <v>8487.45</v>
      </c>
      <c r="F60" s="48">
        <v>8500</v>
      </c>
      <c r="G60" s="18">
        <v>8487.45</v>
      </c>
      <c r="H60" s="48">
        <v>0</v>
      </c>
    </row>
    <row r="61" spans="1:8" ht="12.75">
      <c r="A61" s="40">
        <v>55</v>
      </c>
      <c r="B61" s="41"/>
      <c r="C61" s="53" t="s">
        <v>47</v>
      </c>
      <c r="D61" s="48">
        <f>SUM(D30:D60)</f>
        <v>4134650</v>
      </c>
      <c r="E61" s="18">
        <f>SUM(E30:E60)</f>
        <v>4138519.8499999996</v>
      </c>
      <c r="F61" s="48">
        <f>SUM(F30:F60)</f>
        <v>4292700</v>
      </c>
      <c r="G61" s="18">
        <f>SUM(G30:G60)</f>
        <v>4472809.06</v>
      </c>
      <c r="H61" s="48">
        <f>SUM(H30:H60)</f>
        <v>4259600</v>
      </c>
    </row>
    <row r="62" spans="1:8" ht="12.75">
      <c r="A62" s="40">
        <v>56</v>
      </c>
      <c r="B62" s="41"/>
      <c r="C62" s="42" t="s">
        <v>45</v>
      </c>
      <c r="D62" s="52">
        <f>D29+D61</f>
        <v>4229350</v>
      </c>
      <c r="E62" s="43">
        <f>E29+E61</f>
        <v>4231266.96</v>
      </c>
      <c r="F62" s="52">
        <v>4386800</v>
      </c>
      <c r="G62" s="43">
        <f>G29+G61</f>
        <v>4569135.739999999</v>
      </c>
      <c r="H62" s="52">
        <f>H29+H61</f>
        <v>4381500</v>
      </c>
    </row>
  </sheetData>
  <mergeCells count="1">
    <mergeCell ref="A2:H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6"/>
  <sheetViews>
    <sheetView workbookViewId="0" topLeftCell="A1">
      <selection activeCell="E46" sqref="E46"/>
    </sheetView>
  </sheetViews>
  <sheetFormatPr defaultColWidth="11.421875" defaultRowHeight="12.75"/>
  <cols>
    <col min="1" max="2" width="11.57421875" style="0" bestFit="1" customWidth="1"/>
    <col min="3" max="3" width="36.8515625" style="0" customWidth="1"/>
    <col min="4" max="4" width="13.57421875" style="0" customWidth="1"/>
    <col min="5" max="5" width="14.421875" style="0" bestFit="1" customWidth="1"/>
    <col min="6" max="6" width="13.140625" style="0" customWidth="1"/>
    <col min="7" max="7" width="13.8515625" style="0" customWidth="1"/>
    <col min="8" max="8" width="13.00390625" style="0" bestFit="1" customWidth="1"/>
  </cols>
  <sheetData>
    <row r="2" spans="1:8" ht="15">
      <c r="A2" s="97" t="s">
        <v>119</v>
      </c>
      <c r="B2" s="97"/>
      <c r="C2" s="97"/>
      <c r="D2" s="97"/>
      <c r="E2" s="97"/>
      <c r="F2" s="97"/>
      <c r="G2" s="97"/>
      <c r="H2" s="97"/>
    </row>
    <row r="3" spans="1:8" ht="12.75">
      <c r="A3" s="75"/>
      <c r="B3" s="75"/>
      <c r="C3" s="75"/>
      <c r="D3" s="75"/>
      <c r="E3" s="75"/>
      <c r="F3" s="75"/>
      <c r="G3" s="75"/>
      <c r="H3" s="75"/>
    </row>
    <row r="4" spans="1:8" ht="12.75">
      <c r="A4" s="45" t="s">
        <v>0</v>
      </c>
      <c r="B4" s="45" t="s">
        <v>1</v>
      </c>
      <c r="C4" s="45" t="s">
        <v>2</v>
      </c>
      <c r="D4" s="45" t="s">
        <v>143</v>
      </c>
      <c r="E4" s="45" t="s">
        <v>151</v>
      </c>
      <c r="F4" s="45" t="s">
        <v>153</v>
      </c>
      <c r="G4" s="45" t="s">
        <v>154</v>
      </c>
      <c r="H4" s="46" t="s">
        <v>157</v>
      </c>
    </row>
    <row r="5" spans="1:8" ht="12.75">
      <c r="A5" s="40"/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</row>
    <row r="6" spans="1:8" ht="12.75">
      <c r="A6" s="40"/>
      <c r="B6" s="41"/>
      <c r="C6" s="47" t="s">
        <v>3</v>
      </c>
      <c r="D6" s="41"/>
      <c r="E6" s="41"/>
      <c r="F6" s="41"/>
      <c r="G6" s="41"/>
      <c r="H6" s="41"/>
    </row>
    <row r="7" spans="1:8" ht="12.75">
      <c r="A7" s="40">
        <v>1</v>
      </c>
      <c r="B7" s="41" t="s">
        <v>46</v>
      </c>
      <c r="C7" s="41" t="s">
        <v>4</v>
      </c>
      <c r="D7" s="48">
        <v>17000</v>
      </c>
      <c r="E7" s="18">
        <v>10460.66</v>
      </c>
      <c r="F7" s="48">
        <v>10000</v>
      </c>
      <c r="G7" s="76">
        <v>10964.32</v>
      </c>
      <c r="H7" s="48">
        <v>10000</v>
      </c>
    </row>
    <row r="8" spans="1:8" ht="12.75">
      <c r="A8" s="40">
        <v>2</v>
      </c>
      <c r="B8" s="49" t="s">
        <v>50</v>
      </c>
      <c r="C8" s="41" t="s">
        <v>114</v>
      </c>
      <c r="D8" s="48">
        <v>3550000</v>
      </c>
      <c r="E8" s="18">
        <v>3573966.11</v>
      </c>
      <c r="F8" s="48">
        <v>3550000</v>
      </c>
      <c r="G8" s="76">
        <v>3562224.81</v>
      </c>
      <c r="H8" s="48">
        <v>3110000</v>
      </c>
    </row>
    <row r="9" spans="1:8" ht="12.75">
      <c r="A9" s="40">
        <v>3</v>
      </c>
      <c r="B9" s="49" t="s">
        <v>51</v>
      </c>
      <c r="C9" s="41" t="s">
        <v>95</v>
      </c>
      <c r="D9" s="48">
        <v>31000</v>
      </c>
      <c r="E9" s="18">
        <v>30775.58</v>
      </c>
      <c r="F9" s="48">
        <v>30000</v>
      </c>
      <c r="G9" s="76">
        <v>30584.42</v>
      </c>
      <c r="H9" s="48">
        <v>30000</v>
      </c>
    </row>
    <row r="10" spans="1:8" ht="12.75">
      <c r="A10" s="40">
        <v>4</v>
      </c>
      <c r="B10" s="49" t="s">
        <v>52</v>
      </c>
      <c r="C10" s="41" t="s">
        <v>6</v>
      </c>
      <c r="D10" s="48">
        <v>25000</v>
      </c>
      <c r="E10" s="18">
        <v>35957.94</v>
      </c>
      <c r="F10" s="48">
        <v>10000</v>
      </c>
      <c r="G10" s="76">
        <v>15017.66</v>
      </c>
      <c r="H10" s="48">
        <v>25000</v>
      </c>
    </row>
    <row r="11" spans="1:8" ht="12.75">
      <c r="A11" s="40">
        <v>5</v>
      </c>
      <c r="B11" s="49" t="s">
        <v>48</v>
      </c>
      <c r="C11" s="41" t="s">
        <v>96</v>
      </c>
      <c r="D11" s="48">
        <v>61000</v>
      </c>
      <c r="E11" s="18">
        <v>111256.14</v>
      </c>
      <c r="F11" s="48">
        <v>61000</v>
      </c>
      <c r="G11" s="76">
        <v>74475.92</v>
      </c>
      <c r="H11" s="48">
        <v>62000</v>
      </c>
    </row>
    <row r="12" spans="1:8" ht="12.75">
      <c r="A12" s="40">
        <v>6</v>
      </c>
      <c r="B12" s="49" t="s">
        <v>53</v>
      </c>
      <c r="C12" s="41" t="s">
        <v>97</v>
      </c>
      <c r="D12" s="48">
        <v>0</v>
      </c>
      <c r="E12" s="18">
        <v>0</v>
      </c>
      <c r="F12" s="48">
        <v>0</v>
      </c>
      <c r="G12" s="76">
        <v>0</v>
      </c>
      <c r="H12" s="48">
        <v>60000</v>
      </c>
    </row>
    <row r="13" spans="1:8" ht="12.75">
      <c r="A13" s="40">
        <v>7</v>
      </c>
      <c r="B13" s="49" t="s">
        <v>134</v>
      </c>
      <c r="C13" s="41" t="s">
        <v>140</v>
      </c>
      <c r="D13" s="48">
        <v>380000</v>
      </c>
      <c r="E13" s="18">
        <v>463439.74</v>
      </c>
      <c r="F13" s="48">
        <v>400000</v>
      </c>
      <c r="G13" s="76">
        <v>452953.66</v>
      </c>
      <c r="H13" s="48">
        <v>247000</v>
      </c>
    </row>
    <row r="14" spans="1:8" ht="12.75">
      <c r="A14" s="40">
        <v>8</v>
      </c>
      <c r="B14" s="49" t="s">
        <v>54</v>
      </c>
      <c r="C14" s="41" t="s">
        <v>7</v>
      </c>
      <c r="D14" s="48">
        <v>140000</v>
      </c>
      <c r="E14" s="18">
        <v>137707.14</v>
      </c>
      <c r="F14" s="48">
        <v>137000</v>
      </c>
      <c r="G14" s="76">
        <v>136773.72</v>
      </c>
      <c r="H14" s="48">
        <v>136000</v>
      </c>
    </row>
    <row r="15" spans="1:8" ht="12.75">
      <c r="A15" s="40">
        <v>9</v>
      </c>
      <c r="B15" s="49" t="s">
        <v>55</v>
      </c>
      <c r="C15" s="41" t="s">
        <v>8</v>
      </c>
      <c r="D15" s="48">
        <v>65000</v>
      </c>
      <c r="E15" s="18">
        <v>121817.62</v>
      </c>
      <c r="F15" s="48">
        <v>63500</v>
      </c>
      <c r="G15" s="76">
        <v>77859.25</v>
      </c>
      <c r="H15" s="48">
        <v>63500</v>
      </c>
    </row>
    <row r="16" spans="1:8" ht="12.75">
      <c r="A16" s="40">
        <v>10</v>
      </c>
      <c r="B16" s="49" t="s">
        <v>49</v>
      </c>
      <c r="C16" s="41" t="s">
        <v>9</v>
      </c>
      <c r="D16" s="48">
        <v>0</v>
      </c>
      <c r="E16" s="18">
        <v>0</v>
      </c>
      <c r="F16" s="48">
        <v>0</v>
      </c>
      <c r="G16" s="76">
        <v>1875</v>
      </c>
      <c r="H16" s="48">
        <v>5000</v>
      </c>
    </row>
    <row r="17" spans="1:8" ht="12.75">
      <c r="A17" s="40">
        <v>11</v>
      </c>
      <c r="B17" s="49" t="s">
        <v>56</v>
      </c>
      <c r="C17" s="41" t="s">
        <v>10</v>
      </c>
      <c r="D17" s="48">
        <v>0</v>
      </c>
      <c r="E17" s="18">
        <v>0</v>
      </c>
      <c r="F17" s="48">
        <v>0</v>
      </c>
      <c r="G17" s="76">
        <v>0</v>
      </c>
      <c r="H17" s="48"/>
    </row>
    <row r="18" spans="1:8" ht="12.75">
      <c r="A18" s="40">
        <v>12</v>
      </c>
      <c r="B18" s="49" t="s">
        <v>144</v>
      </c>
      <c r="C18" s="41" t="s">
        <v>11</v>
      </c>
      <c r="D18" s="48">
        <v>37800</v>
      </c>
      <c r="E18" s="18">
        <v>37356.57</v>
      </c>
      <c r="F18" s="48">
        <v>38400</v>
      </c>
      <c r="G18" s="76">
        <v>30243.14</v>
      </c>
      <c r="H18" s="48">
        <v>137600</v>
      </c>
    </row>
    <row r="19" spans="1:8" ht="12.75">
      <c r="A19" s="40">
        <v>13</v>
      </c>
      <c r="B19" s="49" t="s">
        <v>77</v>
      </c>
      <c r="C19" s="41" t="s">
        <v>145</v>
      </c>
      <c r="D19" s="48"/>
      <c r="E19" s="18"/>
      <c r="F19" s="48"/>
      <c r="G19" s="76"/>
      <c r="H19" s="48"/>
    </row>
    <row r="20" spans="1:8" ht="12.75">
      <c r="A20" s="40">
        <v>14</v>
      </c>
      <c r="B20" s="49" t="s">
        <v>78</v>
      </c>
      <c r="C20" s="41" t="s">
        <v>79</v>
      </c>
      <c r="D20" s="48">
        <v>80000</v>
      </c>
      <c r="E20" s="18">
        <v>73374.84</v>
      </c>
      <c r="F20" s="48">
        <v>81600</v>
      </c>
      <c r="G20" s="76">
        <v>75939.2</v>
      </c>
      <c r="H20" s="48">
        <v>292400</v>
      </c>
    </row>
    <row r="21" spans="1:8" ht="12.75">
      <c r="A21" s="40">
        <v>15</v>
      </c>
      <c r="B21" s="50"/>
      <c r="C21" s="51" t="s">
        <v>12</v>
      </c>
      <c r="D21" s="52">
        <f>SUM(D7:D20)</f>
        <v>4386800</v>
      </c>
      <c r="E21" s="43">
        <f>SUM(E7:E20)</f>
        <v>4596112.34</v>
      </c>
      <c r="F21" s="52">
        <f>SUM(F7:F20)</f>
        <v>4381500</v>
      </c>
      <c r="G21" s="77">
        <f>SUM(G7:G20)</f>
        <v>4468911.1</v>
      </c>
      <c r="H21" s="52">
        <f>SUM(H7:H20)</f>
        <v>4178500</v>
      </c>
    </row>
    <row r="22" spans="1:8" ht="12.75">
      <c r="A22" s="40"/>
      <c r="B22" s="49"/>
      <c r="C22" s="47" t="s">
        <v>13</v>
      </c>
      <c r="D22" s="48"/>
      <c r="E22" s="18"/>
      <c r="F22" s="48"/>
      <c r="G22" s="76"/>
      <c r="H22" s="48"/>
    </row>
    <row r="23" spans="1:8" ht="12.75">
      <c r="A23" s="40">
        <v>16</v>
      </c>
      <c r="B23" s="49" t="s">
        <v>57</v>
      </c>
      <c r="C23" s="41" t="s">
        <v>94</v>
      </c>
      <c r="D23" s="48">
        <v>26800</v>
      </c>
      <c r="E23" s="48">
        <v>27185.27</v>
      </c>
      <c r="F23" s="48">
        <v>35200</v>
      </c>
      <c r="G23" s="80">
        <v>37101.65</v>
      </c>
      <c r="H23" s="48">
        <v>37300</v>
      </c>
    </row>
    <row r="24" spans="1:8" ht="12.75">
      <c r="A24" s="40">
        <v>17</v>
      </c>
      <c r="B24" s="49" t="s">
        <v>58</v>
      </c>
      <c r="C24" s="41" t="s">
        <v>115</v>
      </c>
      <c r="D24" s="48">
        <v>40600</v>
      </c>
      <c r="E24" s="48">
        <v>45386.26</v>
      </c>
      <c r="F24" s="78">
        <v>51500</v>
      </c>
      <c r="G24" s="76">
        <v>56388.45</v>
      </c>
      <c r="H24" s="79">
        <v>109000</v>
      </c>
    </row>
    <row r="25" spans="1:8" ht="12.75">
      <c r="A25" s="40">
        <v>18</v>
      </c>
      <c r="B25" s="49" t="s">
        <v>59</v>
      </c>
      <c r="C25" s="53" t="s">
        <v>15</v>
      </c>
      <c r="D25" s="48">
        <v>13800</v>
      </c>
      <c r="E25" s="48">
        <v>10629.44</v>
      </c>
      <c r="F25" s="48">
        <v>19800</v>
      </c>
      <c r="G25" s="60">
        <v>14543.85</v>
      </c>
      <c r="H25" s="48">
        <v>18600</v>
      </c>
    </row>
    <row r="26" spans="1:8" ht="12.75">
      <c r="A26" s="40">
        <v>19</v>
      </c>
      <c r="B26" s="49" t="s">
        <v>60</v>
      </c>
      <c r="C26" s="53" t="s">
        <v>116</v>
      </c>
      <c r="D26" s="48">
        <v>3800</v>
      </c>
      <c r="E26" s="48">
        <v>4028.1</v>
      </c>
      <c r="F26" s="48">
        <v>4700</v>
      </c>
      <c r="G26" s="48">
        <v>4805.71</v>
      </c>
      <c r="H26" s="48">
        <v>7500</v>
      </c>
    </row>
    <row r="27" spans="1:8" ht="12.75">
      <c r="A27" s="40">
        <v>20</v>
      </c>
      <c r="B27" s="49" t="s">
        <v>61</v>
      </c>
      <c r="C27" s="53" t="s">
        <v>117</v>
      </c>
      <c r="D27" s="48">
        <v>6600</v>
      </c>
      <c r="E27" s="48">
        <v>7051.68</v>
      </c>
      <c r="F27" s="48">
        <v>8200</v>
      </c>
      <c r="G27" s="48">
        <v>8663.96</v>
      </c>
      <c r="H27" s="48">
        <v>13800</v>
      </c>
    </row>
    <row r="28" spans="1:8" ht="12.75">
      <c r="A28" s="40">
        <v>21</v>
      </c>
      <c r="B28" s="49" t="s">
        <v>62</v>
      </c>
      <c r="C28" s="53" t="s">
        <v>18</v>
      </c>
      <c r="D28" s="48">
        <v>2500</v>
      </c>
      <c r="E28" s="48">
        <v>2045.93</v>
      </c>
      <c r="F28" s="48">
        <v>2500</v>
      </c>
      <c r="G28" s="48">
        <v>1986.12</v>
      </c>
      <c r="H28" s="48">
        <v>4000</v>
      </c>
    </row>
    <row r="29" spans="1:8" ht="12.75">
      <c r="A29" s="40">
        <v>22</v>
      </c>
      <c r="B29" s="49"/>
      <c r="C29" s="42" t="s">
        <v>19</v>
      </c>
      <c r="D29" s="52">
        <f>SUM(D23:D28)</f>
        <v>94100</v>
      </c>
      <c r="E29" s="52">
        <f>SUM(E23:E28)</f>
        <v>96326.68</v>
      </c>
      <c r="F29" s="52">
        <f>SUM(F23:F28)</f>
        <v>121900</v>
      </c>
      <c r="G29" s="52">
        <f>SUM(G23:G28)</f>
        <v>123489.74000000002</v>
      </c>
      <c r="H29" s="52">
        <f>SUM(H23:H28)</f>
        <v>190200</v>
      </c>
    </row>
    <row r="30" spans="1:8" ht="12.75">
      <c r="A30" s="40">
        <v>23</v>
      </c>
      <c r="B30" s="49" t="s">
        <v>63</v>
      </c>
      <c r="C30" s="53" t="s">
        <v>20</v>
      </c>
      <c r="D30" s="48">
        <v>250</v>
      </c>
      <c r="E30" s="34">
        <v>150</v>
      </c>
      <c r="F30" s="48">
        <v>250</v>
      </c>
      <c r="G30" s="48">
        <v>174</v>
      </c>
      <c r="H30" s="48">
        <v>350</v>
      </c>
    </row>
    <row r="31" spans="1:8" ht="12.75">
      <c r="A31" s="40">
        <v>24</v>
      </c>
      <c r="B31" s="49" t="s">
        <v>64</v>
      </c>
      <c r="C31" s="53" t="s">
        <v>21</v>
      </c>
      <c r="D31" s="48">
        <v>400</v>
      </c>
      <c r="E31" s="34">
        <v>166.4</v>
      </c>
      <c r="F31" s="48">
        <v>400</v>
      </c>
      <c r="G31" s="48">
        <v>367.75</v>
      </c>
      <c r="H31" s="48">
        <v>1000</v>
      </c>
    </row>
    <row r="32" spans="1:8" ht="12.75">
      <c r="A32" s="40">
        <v>25</v>
      </c>
      <c r="B32" s="49" t="s">
        <v>65</v>
      </c>
      <c r="C32" s="53" t="s">
        <v>99</v>
      </c>
      <c r="D32" s="48">
        <v>1000</v>
      </c>
      <c r="E32" s="34">
        <v>708.9</v>
      </c>
      <c r="F32" s="48">
        <v>1000</v>
      </c>
      <c r="G32" s="48">
        <v>936.49</v>
      </c>
      <c r="H32" s="48">
        <v>1000</v>
      </c>
    </row>
    <row r="33" spans="1:8" ht="12.75">
      <c r="A33" s="40">
        <v>26</v>
      </c>
      <c r="B33" s="49" t="s">
        <v>66</v>
      </c>
      <c r="C33" s="53" t="s">
        <v>22</v>
      </c>
      <c r="D33" s="48">
        <v>12300</v>
      </c>
      <c r="E33" s="18">
        <v>7164.7</v>
      </c>
      <c r="F33" s="48">
        <v>10000</v>
      </c>
      <c r="G33" s="48">
        <v>6205.63</v>
      </c>
      <c r="H33" s="48">
        <v>15000</v>
      </c>
    </row>
    <row r="34" spans="1:8" ht="12.75">
      <c r="A34" s="40">
        <v>27</v>
      </c>
      <c r="B34" s="49" t="s">
        <v>67</v>
      </c>
      <c r="C34" s="53" t="s">
        <v>100</v>
      </c>
      <c r="D34" s="48">
        <v>85000</v>
      </c>
      <c r="E34" s="18">
        <v>90197.38</v>
      </c>
      <c r="F34" s="48">
        <v>85000</v>
      </c>
      <c r="G34" s="48">
        <v>88512.3</v>
      </c>
      <c r="H34" s="48">
        <v>135000</v>
      </c>
    </row>
    <row r="35" spans="1:8" ht="12.75">
      <c r="A35" s="40">
        <v>28</v>
      </c>
      <c r="B35" s="49" t="s">
        <v>68</v>
      </c>
      <c r="C35" s="54" t="s">
        <v>23</v>
      </c>
      <c r="D35" s="48">
        <v>1245000</v>
      </c>
      <c r="E35" s="18">
        <v>1258947.73</v>
      </c>
      <c r="F35" s="48">
        <v>1310000</v>
      </c>
      <c r="G35" s="48">
        <v>1320112.16</v>
      </c>
      <c r="H35" s="48">
        <v>970000</v>
      </c>
    </row>
    <row r="36" spans="1:8" ht="12.75">
      <c r="A36" s="40">
        <v>29</v>
      </c>
      <c r="B36" s="49" t="s">
        <v>69</v>
      </c>
      <c r="C36" s="53" t="s">
        <v>24</v>
      </c>
      <c r="D36" s="48">
        <v>0</v>
      </c>
      <c r="E36" s="48">
        <v>0</v>
      </c>
      <c r="F36" s="48">
        <v>1200</v>
      </c>
      <c r="G36" s="48">
        <v>0</v>
      </c>
      <c r="H36" s="48">
        <v>9000</v>
      </c>
    </row>
    <row r="37" spans="1:8" ht="12.75">
      <c r="A37" s="40">
        <v>30</v>
      </c>
      <c r="B37" s="49" t="s">
        <v>70</v>
      </c>
      <c r="C37" s="53" t="s">
        <v>25</v>
      </c>
      <c r="D37" s="48">
        <v>50</v>
      </c>
      <c r="E37" s="48">
        <v>50.28</v>
      </c>
      <c r="F37" s="48">
        <v>50</v>
      </c>
      <c r="G37" s="48">
        <v>50.28</v>
      </c>
      <c r="H37" s="48">
        <v>100</v>
      </c>
    </row>
    <row r="38" spans="1:8" ht="12.75">
      <c r="A38" s="40">
        <v>31</v>
      </c>
      <c r="B38" s="49" t="s">
        <v>71</v>
      </c>
      <c r="C38" s="53" t="s">
        <v>26</v>
      </c>
      <c r="D38" s="48">
        <v>31000</v>
      </c>
      <c r="E38" s="60">
        <v>29667.53</v>
      </c>
      <c r="F38" s="48">
        <v>30000</v>
      </c>
      <c r="G38" s="48">
        <v>30113.25</v>
      </c>
      <c r="H38" s="48">
        <v>30000</v>
      </c>
    </row>
    <row r="39" spans="1:8" ht="12.75">
      <c r="A39" s="40">
        <v>32</v>
      </c>
      <c r="B39" s="49" t="s">
        <v>73</v>
      </c>
      <c r="C39" s="53" t="s">
        <v>27</v>
      </c>
      <c r="D39" s="48">
        <v>250</v>
      </c>
      <c r="E39" s="60">
        <v>270</v>
      </c>
      <c r="F39" s="48">
        <v>250</v>
      </c>
      <c r="G39" s="48">
        <v>274</v>
      </c>
      <c r="H39" s="48">
        <v>400</v>
      </c>
    </row>
    <row r="40" spans="1:8" ht="12.75">
      <c r="A40" s="40">
        <v>33</v>
      </c>
      <c r="B40" s="49" t="s">
        <v>72</v>
      </c>
      <c r="C40" s="53" t="s">
        <v>28</v>
      </c>
      <c r="D40" s="48">
        <v>300</v>
      </c>
      <c r="E40" s="60">
        <v>249.9</v>
      </c>
      <c r="F40" s="48">
        <v>300</v>
      </c>
      <c r="G40" s="48">
        <v>249.9</v>
      </c>
      <c r="H40" s="48">
        <v>200</v>
      </c>
    </row>
    <row r="41" spans="1:8" ht="12.75">
      <c r="A41" s="40">
        <v>34</v>
      </c>
      <c r="B41" s="49" t="s">
        <v>74</v>
      </c>
      <c r="C41" s="53" t="s">
        <v>29</v>
      </c>
      <c r="D41" s="48">
        <v>200</v>
      </c>
      <c r="E41" s="60">
        <v>149.36</v>
      </c>
      <c r="F41" s="48">
        <v>200</v>
      </c>
      <c r="G41" s="48">
        <v>226.88</v>
      </c>
      <c r="H41" s="48">
        <v>350</v>
      </c>
    </row>
    <row r="42" spans="1:8" ht="12.75">
      <c r="A42" s="40">
        <v>35</v>
      </c>
      <c r="B42" s="49" t="s">
        <v>75</v>
      </c>
      <c r="C42" s="53" t="s">
        <v>30</v>
      </c>
      <c r="D42" s="48">
        <v>650</v>
      </c>
      <c r="E42" s="60">
        <v>685.82</v>
      </c>
      <c r="F42" s="48">
        <v>650</v>
      </c>
      <c r="G42" s="48">
        <v>677.22</v>
      </c>
      <c r="H42" s="48">
        <v>1300</v>
      </c>
    </row>
    <row r="43" spans="1:8" ht="12.75">
      <c r="A43" s="40">
        <v>36</v>
      </c>
      <c r="B43" s="49" t="s">
        <v>80</v>
      </c>
      <c r="C43" s="53" t="s">
        <v>31</v>
      </c>
      <c r="D43" s="48">
        <v>500</v>
      </c>
      <c r="E43" s="60">
        <v>636.16</v>
      </c>
      <c r="F43" s="48">
        <v>500</v>
      </c>
      <c r="G43" s="48">
        <v>486.79</v>
      </c>
      <c r="H43" s="48">
        <v>500</v>
      </c>
    </row>
    <row r="44" spans="1:8" ht="12.75">
      <c r="A44" s="40">
        <v>37</v>
      </c>
      <c r="B44" s="49" t="s">
        <v>130</v>
      </c>
      <c r="C44" s="53" t="s">
        <v>146</v>
      </c>
      <c r="D44" s="48">
        <v>10000</v>
      </c>
      <c r="E44" s="18">
        <v>2420</v>
      </c>
      <c r="F44" s="48">
        <v>2500</v>
      </c>
      <c r="G44" s="48">
        <v>10121.22</v>
      </c>
      <c r="H44" s="48">
        <v>0</v>
      </c>
    </row>
    <row r="45" spans="1:8" ht="12.75">
      <c r="A45" s="40">
        <v>38</v>
      </c>
      <c r="B45" s="49" t="s">
        <v>155</v>
      </c>
      <c r="C45" s="53" t="s">
        <v>156</v>
      </c>
      <c r="D45" s="48">
        <v>0</v>
      </c>
      <c r="E45" s="18">
        <v>0</v>
      </c>
      <c r="F45" s="48">
        <v>0</v>
      </c>
      <c r="G45" s="48">
        <v>14988.99</v>
      </c>
      <c r="H45" s="48">
        <v>15000</v>
      </c>
    </row>
    <row r="46" spans="1:8" ht="12.75">
      <c r="A46" s="40">
        <v>39</v>
      </c>
      <c r="B46" s="49" t="s">
        <v>81</v>
      </c>
      <c r="C46" s="53" t="s">
        <v>32</v>
      </c>
      <c r="D46" s="48">
        <v>172500</v>
      </c>
      <c r="E46" s="18">
        <v>174166.3</v>
      </c>
      <c r="F46" s="48">
        <v>175000</v>
      </c>
      <c r="G46" s="48">
        <v>179129.15</v>
      </c>
      <c r="H46" s="48">
        <v>0</v>
      </c>
    </row>
    <row r="47" spans="1:8" ht="12.75">
      <c r="A47" s="40">
        <v>40</v>
      </c>
      <c r="B47" s="49" t="s">
        <v>136</v>
      </c>
      <c r="C47" s="53" t="s">
        <v>142</v>
      </c>
      <c r="D47" s="48">
        <v>10000</v>
      </c>
      <c r="E47" s="18">
        <v>618.88</v>
      </c>
      <c r="F47" s="48">
        <v>5000</v>
      </c>
      <c r="G47" s="48">
        <v>2437.57</v>
      </c>
      <c r="H47" s="48">
        <v>2000</v>
      </c>
    </row>
    <row r="48" spans="1:8" ht="12.75">
      <c r="A48" s="40">
        <v>41</v>
      </c>
      <c r="B48" s="49" t="s">
        <v>82</v>
      </c>
      <c r="C48" s="53" t="s">
        <v>33</v>
      </c>
      <c r="D48" s="48">
        <v>485000</v>
      </c>
      <c r="E48" s="18">
        <v>901352.81</v>
      </c>
      <c r="F48" s="48">
        <v>470000</v>
      </c>
      <c r="G48" s="48">
        <v>576735.24</v>
      </c>
      <c r="H48" s="48">
        <v>470000</v>
      </c>
    </row>
    <row r="49" spans="1:8" ht="12.75">
      <c r="A49" s="40">
        <v>42</v>
      </c>
      <c r="B49" s="49" t="s">
        <v>83</v>
      </c>
      <c r="C49" s="53" t="s">
        <v>34</v>
      </c>
      <c r="D49" s="48">
        <v>32500</v>
      </c>
      <c r="E49" s="18">
        <v>32382.23</v>
      </c>
      <c r="F49" s="48">
        <v>38000</v>
      </c>
      <c r="G49" s="48">
        <v>38211.03</v>
      </c>
      <c r="H49" s="48">
        <v>75000</v>
      </c>
    </row>
    <row r="50" spans="1:8" ht="12.75">
      <c r="A50" s="40">
        <v>43</v>
      </c>
      <c r="B50" s="49" t="s">
        <v>101</v>
      </c>
      <c r="C50" s="53" t="s">
        <v>35</v>
      </c>
      <c r="D50" s="48">
        <v>80000</v>
      </c>
      <c r="E50" s="18">
        <v>73374.84</v>
      </c>
      <c r="F50" s="48">
        <v>81600</v>
      </c>
      <c r="G50" s="48">
        <v>75939.2</v>
      </c>
      <c r="H50" s="48">
        <v>292400</v>
      </c>
    </row>
    <row r="51" spans="1:8" ht="12.75">
      <c r="A51" s="40">
        <v>44</v>
      </c>
      <c r="B51" s="49" t="s">
        <v>84</v>
      </c>
      <c r="C51" s="53" t="s">
        <v>36</v>
      </c>
      <c r="D51" s="48">
        <v>0</v>
      </c>
      <c r="E51" s="18">
        <v>0</v>
      </c>
      <c r="F51" s="48">
        <v>0</v>
      </c>
      <c r="G51" s="48">
        <v>0</v>
      </c>
      <c r="H51" s="48">
        <v>0</v>
      </c>
    </row>
    <row r="52" spans="1:8" ht="12.75">
      <c r="A52" s="40">
        <v>45</v>
      </c>
      <c r="B52" s="49" t="s">
        <v>85</v>
      </c>
      <c r="C52" s="53" t="s">
        <v>37</v>
      </c>
      <c r="D52" s="48">
        <v>0</v>
      </c>
      <c r="E52" s="34">
        <v>0</v>
      </c>
      <c r="F52" s="48">
        <v>0</v>
      </c>
      <c r="G52" s="48">
        <v>0</v>
      </c>
      <c r="H52" s="48">
        <v>0</v>
      </c>
    </row>
    <row r="53" spans="1:8" ht="12.75">
      <c r="A53" s="40">
        <v>46</v>
      </c>
      <c r="B53" s="49" t="s">
        <v>86</v>
      </c>
      <c r="C53" s="53" t="s">
        <v>38</v>
      </c>
      <c r="D53" s="48">
        <v>85000</v>
      </c>
      <c r="E53" s="18">
        <v>76328.51</v>
      </c>
      <c r="F53" s="48">
        <v>80000</v>
      </c>
      <c r="G53" s="48">
        <v>83557.24</v>
      </c>
      <c r="H53" s="48">
        <v>80000</v>
      </c>
    </row>
    <row r="54" spans="1:8" ht="12.75">
      <c r="A54" s="40">
        <v>47</v>
      </c>
      <c r="B54" s="49" t="s">
        <v>87</v>
      </c>
      <c r="C54" s="53" t="s">
        <v>39</v>
      </c>
      <c r="D54" s="48">
        <v>1675000</v>
      </c>
      <c r="E54" s="18">
        <v>1637091.22</v>
      </c>
      <c r="F54" s="48">
        <v>1655000</v>
      </c>
      <c r="G54" s="48">
        <v>1670275.73</v>
      </c>
      <c r="H54" s="48">
        <v>1450000</v>
      </c>
    </row>
    <row r="55" spans="1:8" ht="12.75">
      <c r="A55" s="40">
        <v>48</v>
      </c>
      <c r="B55" s="49" t="s">
        <v>138</v>
      </c>
      <c r="C55" s="53" t="s">
        <v>147</v>
      </c>
      <c r="D55" s="48">
        <v>248000</v>
      </c>
      <c r="E55" s="18">
        <v>75000</v>
      </c>
      <c r="F55" s="48">
        <v>192700</v>
      </c>
      <c r="G55" s="48">
        <v>130000</v>
      </c>
      <c r="H55" s="48">
        <v>9700</v>
      </c>
    </row>
    <row r="56" spans="1:8" ht="12.75">
      <c r="A56" s="40">
        <v>49</v>
      </c>
      <c r="B56" s="49" t="s">
        <v>88</v>
      </c>
      <c r="C56" s="53" t="s">
        <v>40</v>
      </c>
      <c r="D56" s="48"/>
      <c r="E56" s="18">
        <v>298.7</v>
      </c>
      <c r="F56" s="48"/>
      <c r="G56" s="48">
        <v>243.95</v>
      </c>
      <c r="H56" s="52"/>
    </row>
    <row r="57" spans="1:8" ht="12.75">
      <c r="A57" s="40">
        <v>50</v>
      </c>
      <c r="B57" s="49" t="s">
        <v>89</v>
      </c>
      <c r="C57" s="53" t="s">
        <v>41</v>
      </c>
      <c r="D57" s="48">
        <v>22500</v>
      </c>
      <c r="E57" s="18">
        <v>17010.77</v>
      </c>
      <c r="F57" s="48">
        <v>20200</v>
      </c>
      <c r="G57" s="48">
        <v>23358.59</v>
      </c>
      <c r="H57" s="48">
        <v>25000</v>
      </c>
    </row>
    <row r="58" spans="1:8" ht="12.75">
      <c r="A58" s="40">
        <v>51</v>
      </c>
      <c r="B58" s="49" t="s">
        <v>90</v>
      </c>
      <c r="C58" s="53" t="s">
        <v>42</v>
      </c>
      <c r="D58" s="48">
        <v>3000</v>
      </c>
      <c r="E58" s="18">
        <v>2964.53</v>
      </c>
      <c r="F58" s="48">
        <v>3000</v>
      </c>
      <c r="G58" s="48">
        <v>2946.8</v>
      </c>
      <c r="H58" s="48">
        <v>3000</v>
      </c>
    </row>
    <row r="59" spans="1:8" ht="12.75">
      <c r="A59" s="40">
        <v>52</v>
      </c>
      <c r="B59" s="49" t="s">
        <v>91</v>
      </c>
      <c r="C59" s="53" t="s">
        <v>43</v>
      </c>
      <c r="D59" s="48">
        <v>60000</v>
      </c>
      <c r="E59" s="18">
        <v>64651.3</v>
      </c>
      <c r="F59" s="48">
        <v>76000</v>
      </c>
      <c r="G59" s="48">
        <v>47158.99</v>
      </c>
      <c r="H59" s="48">
        <v>377000</v>
      </c>
    </row>
    <row r="60" spans="1:8" ht="12.75">
      <c r="A60" s="40">
        <v>53</v>
      </c>
      <c r="B60" s="49" t="s">
        <v>92</v>
      </c>
      <c r="C60" s="53" t="s">
        <v>44</v>
      </c>
      <c r="D60" s="48">
        <v>23800</v>
      </c>
      <c r="E60" s="18">
        <v>17617.36</v>
      </c>
      <c r="F60" s="48">
        <v>20800</v>
      </c>
      <c r="G60" s="48">
        <v>24251.83</v>
      </c>
      <c r="H60" s="48">
        <v>25000</v>
      </c>
    </row>
    <row r="61" spans="1:8" ht="12.75">
      <c r="A61" s="40">
        <v>54</v>
      </c>
      <c r="B61" s="49" t="s">
        <v>93</v>
      </c>
      <c r="C61" s="53" t="s">
        <v>102</v>
      </c>
      <c r="D61" s="48">
        <v>8500</v>
      </c>
      <c r="E61" s="18">
        <v>8487.45</v>
      </c>
      <c r="F61" s="48">
        <v>0</v>
      </c>
      <c r="G61" s="48">
        <v>8466.13</v>
      </c>
      <c r="H61" s="48">
        <v>0</v>
      </c>
    </row>
    <row r="62" spans="1:8" ht="12.75">
      <c r="A62" s="40">
        <v>55</v>
      </c>
      <c r="B62" s="41"/>
      <c r="C62" s="53" t="s">
        <v>47</v>
      </c>
      <c r="D62" s="48">
        <f>SUM(D31:D61)</f>
        <v>4292450</v>
      </c>
      <c r="E62" s="18">
        <f>SUM(E30:E61)</f>
        <v>4472809.06</v>
      </c>
      <c r="F62" s="48">
        <f>SUM(F30:F61)</f>
        <v>4259600</v>
      </c>
      <c r="G62" s="48">
        <f>SUM(G30:G61)</f>
        <v>4336208.31</v>
      </c>
      <c r="H62" s="48">
        <f>SUM(H30:H61)</f>
        <v>3988300</v>
      </c>
    </row>
    <row r="63" spans="1:8" ht="12.75">
      <c r="A63" s="40">
        <v>56</v>
      </c>
      <c r="B63" s="41"/>
      <c r="C63" s="42" t="s">
        <v>45</v>
      </c>
      <c r="D63" s="52">
        <v>4386800</v>
      </c>
      <c r="E63" s="43">
        <f>E29+E62</f>
        <v>4569135.739999999</v>
      </c>
      <c r="F63" s="52">
        <f>F29+F62</f>
        <v>4381500</v>
      </c>
      <c r="G63" s="52">
        <f>G29+G62</f>
        <v>4459698.05</v>
      </c>
      <c r="H63" s="52">
        <f>H29+H62</f>
        <v>4178500</v>
      </c>
    </row>
    <row r="66" ht="12.75">
      <c r="A66" s="56">
        <v>40526</v>
      </c>
    </row>
  </sheetData>
  <mergeCells count="1">
    <mergeCell ref="A2:H2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2"/>
  <sheetViews>
    <sheetView tabSelected="1" view="pageBreakPreview" zoomScale="60" workbookViewId="0" topLeftCell="A1">
      <selection activeCell="G3" sqref="G3"/>
    </sheetView>
  </sheetViews>
  <sheetFormatPr defaultColWidth="11.421875" defaultRowHeight="12.75"/>
  <cols>
    <col min="1" max="1" width="8.28125" style="0" customWidth="1"/>
    <col min="2" max="2" width="9.7109375" style="0" customWidth="1"/>
    <col min="3" max="3" width="38.7109375" style="0" customWidth="1"/>
    <col min="4" max="4" width="13.8515625" style="0" customWidth="1"/>
    <col min="5" max="6" width="13.57421875" style="0" customWidth="1"/>
    <col min="7" max="7" width="12.8515625" style="0" customWidth="1"/>
    <col min="8" max="8" width="12.421875" style="0" customWidth="1"/>
  </cols>
  <sheetData>
    <row r="2" spans="1:8" ht="15">
      <c r="A2" s="97" t="s">
        <v>119</v>
      </c>
      <c r="B2" s="97"/>
      <c r="C2" s="97"/>
      <c r="D2" s="97"/>
      <c r="E2" s="97"/>
      <c r="F2" s="97"/>
      <c r="G2" s="97"/>
      <c r="H2" s="97"/>
    </row>
    <row r="3" spans="1:8" ht="12.75">
      <c r="A3" s="75"/>
      <c r="B3" s="75"/>
      <c r="C3" s="75"/>
      <c r="D3" s="75"/>
      <c r="E3" s="75"/>
      <c r="F3" s="75"/>
      <c r="G3" s="75"/>
      <c r="H3" s="75"/>
    </row>
    <row r="4" spans="1:8" ht="12.75">
      <c r="A4" s="45" t="s">
        <v>0</v>
      </c>
      <c r="B4" s="45" t="s">
        <v>1</v>
      </c>
      <c r="C4" s="45" t="s">
        <v>2</v>
      </c>
      <c r="D4" s="45" t="s">
        <v>153</v>
      </c>
      <c r="E4" s="81" t="s">
        <v>154</v>
      </c>
      <c r="F4" s="45" t="s">
        <v>158</v>
      </c>
      <c r="G4" s="81" t="s">
        <v>159</v>
      </c>
      <c r="H4" s="46" t="s">
        <v>157</v>
      </c>
    </row>
    <row r="5" spans="1:8" ht="12.75">
      <c r="A5" s="40"/>
      <c r="B5" s="40">
        <v>1</v>
      </c>
      <c r="C5" s="40">
        <v>2</v>
      </c>
      <c r="D5" s="40">
        <v>3</v>
      </c>
      <c r="E5" s="82">
        <v>4</v>
      </c>
      <c r="F5" s="40">
        <v>5</v>
      </c>
      <c r="G5" s="82">
        <v>6</v>
      </c>
      <c r="H5" s="40">
        <v>7</v>
      </c>
    </row>
    <row r="6" spans="1:8" ht="12.75">
      <c r="A6" s="40"/>
      <c r="B6" s="41"/>
      <c r="C6" s="47" t="s">
        <v>3</v>
      </c>
      <c r="D6" s="41"/>
      <c r="E6" s="83"/>
      <c r="F6" s="41"/>
      <c r="G6" s="83"/>
      <c r="H6" s="41"/>
    </row>
    <row r="7" spans="1:8" ht="12.75">
      <c r="A7" s="40">
        <v>1</v>
      </c>
      <c r="B7" s="41" t="s">
        <v>46</v>
      </c>
      <c r="C7" s="41" t="s">
        <v>162</v>
      </c>
      <c r="D7" s="48">
        <v>10000</v>
      </c>
      <c r="E7" s="84">
        <v>10964.32</v>
      </c>
      <c r="F7" s="48">
        <v>13700</v>
      </c>
      <c r="G7" s="84">
        <v>15205.6</v>
      </c>
      <c r="H7" s="48">
        <v>10000</v>
      </c>
    </row>
    <row r="8" spans="1:8" ht="12.75">
      <c r="A8" s="40">
        <v>2</v>
      </c>
      <c r="B8" s="49" t="s">
        <v>50</v>
      </c>
      <c r="C8" s="41" t="s">
        <v>114</v>
      </c>
      <c r="D8" s="48">
        <v>3550000</v>
      </c>
      <c r="E8" s="84">
        <v>3562224.81</v>
      </c>
      <c r="F8" s="48">
        <v>3565000</v>
      </c>
      <c r="G8" s="84">
        <v>3564699.25</v>
      </c>
      <c r="H8" s="48">
        <v>3110000</v>
      </c>
    </row>
    <row r="9" spans="1:8" ht="12.75">
      <c r="A9" s="40">
        <v>3</v>
      </c>
      <c r="B9" s="49" t="s">
        <v>51</v>
      </c>
      <c r="C9" s="41" t="s">
        <v>95</v>
      </c>
      <c r="D9" s="48">
        <v>30000</v>
      </c>
      <c r="E9" s="84">
        <v>30584.42</v>
      </c>
      <c r="F9" s="48">
        <v>30000</v>
      </c>
      <c r="G9" s="84">
        <v>30340.57</v>
      </c>
      <c r="H9" s="48">
        <v>30000</v>
      </c>
    </row>
    <row r="10" spans="1:8" ht="12.75">
      <c r="A10" s="40">
        <v>4</v>
      </c>
      <c r="B10" s="49" t="s">
        <v>52</v>
      </c>
      <c r="C10" s="41" t="s">
        <v>6</v>
      </c>
      <c r="D10" s="48">
        <v>10000</v>
      </c>
      <c r="E10" s="84">
        <v>15017.66</v>
      </c>
      <c r="F10" s="48">
        <v>20000</v>
      </c>
      <c r="G10" s="84">
        <v>37376.28</v>
      </c>
      <c r="H10" s="48">
        <v>25000</v>
      </c>
    </row>
    <row r="11" spans="1:8" ht="12.75">
      <c r="A11" s="40">
        <v>5</v>
      </c>
      <c r="B11" s="49" t="s">
        <v>48</v>
      </c>
      <c r="C11" s="41" t="s">
        <v>163</v>
      </c>
      <c r="D11" s="48">
        <v>61000</v>
      </c>
      <c r="E11" s="84">
        <v>74475.92</v>
      </c>
      <c r="F11" s="48">
        <v>65800</v>
      </c>
      <c r="G11" s="84">
        <v>60872.38</v>
      </c>
      <c r="H11" s="48">
        <v>62000</v>
      </c>
    </row>
    <row r="12" spans="1:8" ht="12.75">
      <c r="A12" s="40">
        <v>7</v>
      </c>
      <c r="B12" s="49" t="s">
        <v>134</v>
      </c>
      <c r="C12" s="41" t="s">
        <v>164</v>
      </c>
      <c r="D12" s="48">
        <v>400000</v>
      </c>
      <c r="E12" s="84">
        <v>452953.66</v>
      </c>
      <c r="F12" s="48">
        <v>143400</v>
      </c>
      <c r="G12" s="84">
        <v>318618.13</v>
      </c>
      <c r="H12" s="48">
        <v>247000</v>
      </c>
    </row>
    <row r="13" spans="1:8" ht="12.75">
      <c r="A13" s="40">
        <v>8</v>
      </c>
      <c r="B13" s="49" t="s">
        <v>54</v>
      </c>
      <c r="C13" s="41" t="s">
        <v>7</v>
      </c>
      <c r="D13" s="48">
        <v>137000</v>
      </c>
      <c r="E13" s="84">
        <v>136773.72</v>
      </c>
      <c r="F13" s="48">
        <v>137000</v>
      </c>
      <c r="G13" s="84">
        <v>135750.09</v>
      </c>
      <c r="H13" s="48">
        <v>136000</v>
      </c>
    </row>
    <row r="14" spans="1:8" ht="12.75">
      <c r="A14" s="40">
        <v>9</v>
      </c>
      <c r="B14" s="49" t="s">
        <v>55</v>
      </c>
      <c r="C14" s="41" t="s">
        <v>8</v>
      </c>
      <c r="D14" s="48">
        <v>63500</v>
      </c>
      <c r="E14" s="84">
        <v>77859.25</v>
      </c>
      <c r="F14" s="48">
        <v>67500</v>
      </c>
      <c r="G14" s="84">
        <v>81789.84</v>
      </c>
      <c r="H14" s="48">
        <v>63500</v>
      </c>
    </row>
    <row r="15" spans="1:8" ht="12.75">
      <c r="A15" s="40">
        <v>10</v>
      </c>
      <c r="B15" s="49" t="s">
        <v>160</v>
      </c>
      <c r="C15" s="41" t="s">
        <v>161</v>
      </c>
      <c r="D15" s="48">
        <v>0</v>
      </c>
      <c r="E15" s="84">
        <v>0</v>
      </c>
      <c r="F15" s="48">
        <v>0</v>
      </c>
      <c r="G15" s="84">
        <v>0</v>
      </c>
      <c r="H15" s="48">
        <v>60000</v>
      </c>
    </row>
    <row r="16" spans="1:8" ht="12.75">
      <c r="A16" s="40">
        <v>11</v>
      </c>
      <c r="B16" s="49" t="s">
        <v>49</v>
      </c>
      <c r="C16" s="41" t="s">
        <v>9</v>
      </c>
      <c r="D16" s="48">
        <v>0</v>
      </c>
      <c r="E16" s="84">
        <v>1875</v>
      </c>
      <c r="F16" s="48">
        <v>5000</v>
      </c>
      <c r="G16" s="84">
        <v>1845</v>
      </c>
      <c r="H16" s="48">
        <v>2000</v>
      </c>
    </row>
    <row r="17" spans="1:8" ht="12.75">
      <c r="A17" s="40">
        <v>12</v>
      </c>
      <c r="B17" s="49" t="s">
        <v>56</v>
      </c>
      <c r="C17" s="41" t="s">
        <v>10</v>
      </c>
      <c r="D17" s="48">
        <v>0</v>
      </c>
      <c r="E17" s="84">
        <v>0</v>
      </c>
      <c r="F17" s="48">
        <v>205000</v>
      </c>
      <c r="G17" s="84">
        <v>160000</v>
      </c>
      <c r="H17" s="48">
        <v>45000</v>
      </c>
    </row>
    <row r="18" spans="1:8" ht="12.75">
      <c r="A18" s="40">
        <v>13</v>
      </c>
      <c r="B18" s="49" t="s">
        <v>144</v>
      </c>
      <c r="C18" s="41" t="s">
        <v>11</v>
      </c>
      <c r="D18" s="48">
        <v>38400</v>
      </c>
      <c r="E18" s="84">
        <v>30243.14</v>
      </c>
      <c r="F18" s="48">
        <v>38400</v>
      </c>
      <c r="G18" s="84">
        <v>41227.03</v>
      </c>
      <c r="H18" s="48">
        <v>137600</v>
      </c>
    </row>
    <row r="19" spans="1:8" ht="12.75">
      <c r="A19" s="40"/>
      <c r="B19" s="49" t="s">
        <v>77</v>
      </c>
      <c r="C19" s="41" t="s">
        <v>145</v>
      </c>
      <c r="D19" s="48"/>
      <c r="E19" s="84"/>
      <c r="F19" s="48"/>
      <c r="G19" s="84"/>
      <c r="H19" s="48"/>
    </row>
    <row r="20" spans="1:8" ht="12.75">
      <c r="A20" s="40">
        <v>14</v>
      </c>
      <c r="B20" s="49" t="s">
        <v>78</v>
      </c>
      <c r="C20" s="41" t="s">
        <v>79</v>
      </c>
      <c r="D20" s="48">
        <v>81600</v>
      </c>
      <c r="E20" s="84">
        <v>75939.2</v>
      </c>
      <c r="F20" s="48">
        <v>81600</v>
      </c>
      <c r="G20" s="84">
        <v>84360.39</v>
      </c>
      <c r="H20" s="48">
        <v>292400</v>
      </c>
    </row>
    <row r="21" spans="1:8" ht="12.75">
      <c r="A21" s="40"/>
      <c r="B21" s="50"/>
      <c r="C21" s="51" t="s">
        <v>12</v>
      </c>
      <c r="D21" s="52">
        <f>SUM(D7:D20)</f>
        <v>4381500</v>
      </c>
      <c r="E21" s="85">
        <f>SUM(E7:E20)</f>
        <v>4468911.1</v>
      </c>
      <c r="F21" s="52">
        <f>SUM(F7:F20)</f>
        <v>4372400</v>
      </c>
      <c r="G21" s="85">
        <f>SUM(G7:G20)</f>
        <v>4532084.56</v>
      </c>
      <c r="H21" s="52">
        <f>SUM(H7:H20)</f>
        <v>4220500</v>
      </c>
    </row>
    <row r="22" spans="1:8" ht="12.75">
      <c r="A22" s="40"/>
      <c r="B22" s="50"/>
      <c r="C22" s="51"/>
      <c r="D22" s="52"/>
      <c r="E22" s="85"/>
      <c r="F22" s="52"/>
      <c r="G22" s="85"/>
      <c r="H22" s="52"/>
    </row>
    <row r="23" spans="1:8" ht="12.75">
      <c r="A23" s="40"/>
      <c r="B23" s="49"/>
      <c r="C23" s="47" t="s">
        <v>13</v>
      </c>
      <c r="D23" s="48"/>
      <c r="E23" s="84"/>
      <c r="F23" s="48"/>
      <c r="G23" s="84"/>
      <c r="H23" s="48"/>
    </row>
    <row r="24" spans="1:8" ht="12.75">
      <c r="A24" s="40">
        <v>15</v>
      </c>
      <c r="B24" s="49" t="s">
        <v>57</v>
      </c>
      <c r="C24" s="41" t="s">
        <v>94</v>
      </c>
      <c r="D24" s="48">
        <v>35200</v>
      </c>
      <c r="E24" s="86">
        <v>37101.65</v>
      </c>
      <c r="F24" s="48">
        <v>37300</v>
      </c>
      <c r="G24" s="86">
        <v>37096.16</v>
      </c>
      <c r="H24" s="48">
        <v>49500</v>
      </c>
    </row>
    <row r="25" spans="1:8" ht="12.75">
      <c r="A25" s="40">
        <v>16</v>
      </c>
      <c r="B25" s="49" t="s">
        <v>58</v>
      </c>
      <c r="C25" s="41" t="s">
        <v>115</v>
      </c>
      <c r="D25" s="78">
        <v>51500</v>
      </c>
      <c r="E25" s="84">
        <v>56388.45</v>
      </c>
      <c r="F25" s="78">
        <v>79900</v>
      </c>
      <c r="G25" s="84">
        <v>79625.01</v>
      </c>
      <c r="H25" s="79">
        <v>104600</v>
      </c>
    </row>
    <row r="26" spans="1:8" ht="12.75">
      <c r="A26" s="40">
        <v>17</v>
      </c>
      <c r="B26" s="49" t="s">
        <v>59</v>
      </c>
      <c r="C26" s="53" t="s">
        <v>15</v>
      </c>
      <c r="D26" s="48">
        <v>19800</v>
      </c>
      <c r="E26" s="87">
        <v>14543.85</v>
      </c>
      <c r="F26" s="48">
        <v>18600</v>
      </c>
      <c r="G26" s="87">
        <v>14541.7</v>
      </c>
      <c r="H26" s="48">
        <v>25000</v>
      </c>
    </row>
    <row r="27" spans="1:8" ht="12.75">
      <c r="A27" s="40">
        <v>18</v>
      </c>
      <c r="B27" s="49" t="s">
        <v>60</v>
      </c>
      <c r="C27" s="53" t="s">
        <v>116</v>
      </c>
      <c r="D27" s="48">
        <v>4700</v>
      </c>
      <c r="E27" s="88">
        <v>4805.71</v>
      </c>
      <c r="F27" s="48">
        <v>7500</v>
      </c>
      <c r="G27" s="88">
        <v>9649.34</v>
      </c>
      <c r="H27" s="48">
        <v>9900</v>
      </c>
    </row>
    <row r="28" spans="1:8" ht="12.75">
      <c r="A28" s="40">
        <v>19</v>
      </c>
      <c r="B28" s="49" t="s">
        <v>61</v>
      </c>
      <c r="C28" s="53" t="s">
        <v>117</v>
      </c>
      <c r="D28" s="48">
        <v>8200</v>
      </c>
      <c r="E28" s="88">
        <v>8663.96</v>
      </c>
      <c r="F28" s="48">
        <v>13800</v>
      </c>
      <c r="G28" s="88">
        <v>15428.47</v>
      </c>
      <c r="H28" s="48">
        <v>18900</v>
      </c>
    </row>
    <row r="29" spans="1:8" ht="12.75">
      <c r="A29" s="40">
        <v>20</v>
      </c>
      <c r="B29" s="49" t="s">
        <v>62</v>
      </c>
      <c r="C29" s="53" t="s">
        <v>18</v>
      </c>
      <c r="D29" s="48">
        <v>2500</v>
      </c>
      <c r="E29" s="88">
        <v>1986.12</v>
      </c>
      <c r="F29" s="48">
        <v>4000</v>
      </c>
      <c r="G29" s="88">
        <v>2072.9</v>
      </c>
      <c r="H29" s="48">
        <v>6350</v>
      </c>
    </row>
    <row r="30" spans="1:8" ht="12.75">
      <c r="A30" s="40"/>
      <c r="B30" s="49"/>
      <c r="C30" s="42" t="s">
        <v>19</v>
      </c>
      <c r="D30" s="52">
        <f>SUM(D24:D29)</f>
        <v>121900</v>
      </c>
      <c r="E30" s="89">
        <f>SUM(E24:E29)</f>
        <v>123489.74000000002</v>
      </c>
      <c r="F30" s="52">
        <f>SUM(F24:F29)</f>
        <v>161100</v>
      </c>
      <c r="G30" s="89">
        <f>SUM(G24:G29)</f>
        <v>158413.58</v>
      </c>
      <c r="H30" s="52">
        <f>SUM(H24:H29)</f>
        <v>214250</v>
      </c>
    </row>
    <row r="31" spans="1:8" ht="12.75">
      <c r="A31" s="40">
        <v>21</v>
      </c>
      <c r="B31" s="49" t="s">
        <v>63</v>
      </c>
      <c r="C31" s="53" t="s">
        <v>20</v>
      </c>
      <c r="D31" s="48">
        <v>250</v>
      </c>
      <c r="E31" s="88">
        <v>174</v>
      </c>
      <c r="F31" s="48">
        <v>350</v>
      </c>
      <c r="G31" s="88">
        <v>340</v>
      </c>
      <c r="H31" s="48">
        <v>250</v>
      </c>
    </row>
    <row r="32" spans="1:8" ht="12.75">
      <c r="A32" s="40">
        <v>22</v>
      </c>
      <c r="B32" s="49" t="s">
        <v>64</v>
      </c>
      <c r="C32" s="53" t="s">
        <v>21</v>
      </c>
      <c r="D32" s="48">
        <v>400</v>
      </c>
      <c r="E32" s="88">
        <v>367.75</v>
      </c>
      <c r="F32" s="48">
        <v>1000</v>
      </c>
      <c r="G32" s="88">
        <v>0</v>
      </c>
      <c r="H32" s="48">
        <v>1250</v>
      </c>
    </row>
    <row r="33" spans="1:8" ht="12.75">
      <c r="A33" s="40">
        <v>23</v>
      </c>
      <c r="B33" s="49" t="s">
        <v>65</v>
      </c>
      <c r="C33" s="53" t="s">
        <v>99</v>
      </c>
      <c r="D33" s="48">
        <v>1000</v>
      </c>
      <c r="E33" s="88">
        <v>936.49</v>
      </c>
      <c r="F33" s="48">
        <v>1000</v>
      </c>
      <c r="G33" s="88">
        <v>1676.97</v>
      </c>
      <c r="H33" s="48">
        <v>1000</v>
      </c>
    </row>
    <row r="34" spans="1:8" ht="12.75">
      <c r="A34" s="40">
        <v>24</v>
      </c>
      <c r="B34" s="49" t="s">
        <v>66</v>
      </c>
      <c r="C34" s="53" t="s">
        <v>22</v>
      </c>
      <c r="D34" s="48">
        <v>10000</v>
      </c>
      <c r="E34" s="88">
        <v>6205.63</v>
      </c>
      <c r="F34" s="48">
        <v>20000</v>
      </c>
      <c r="G34" s="88">
        <v>25490.25</v>
      </c>
      <c r="H34" s="48">
        <v>15000</v>
      </c>
    </row>
    <row r="35" spans="1:8" ht="12.75">
      <c r="A35" s="40">
        <v>25</v>
      </c>
      <c r="B35" s="49" t="s">
        <v>67</v>
      </c>
      <c r="C35" s="53" t="s">
        <v>165</v>
      </c>
      <c r="D35" s="48">
        <v>85000</v>
      </c>
      <c r="E35" s="88">
        <v>88512.3</v>
      </c>
      <c r="F35" s="48">
        <v>90000</v>
      </c>
      <c r="G35" s="88">
        <v>93531</v>
      </c>
      <c r="H35" s="48">
        <v>135000</v>
      </c>
    </row>
    <row r="36" spans="1:8" ht="12.75">
      <c r="A36" s="40">
        <v>26</v>
      </c>
      <c r="B36" s="49" t="s">
        <v>68</v>
      </c>
      <c r="C36" s="54" t="s">
        <v>23</v>
      </c>
      <c r="D36" s="48">
        <v>1310000</v>
      </c>
      <c r="E36" s="88">
        <v>1320112.16</v>
      </c>
      <c r="F36" s="48">
        <v>1322000</v>
      </c>
      <c r="G36" s="88">
        <v>1326265.91</v>
      </c>
      <c r="H36" s="48">
        <v>970000</v>
      </c>
    </row>
    <row r="37" spans="1:8" ht="12.75">
      <c r="A37" s="40">
        <v>27</v>
      </c>
      <c r="B37" s="49" t="s">
        <v>69</v>
      </c>
      <c r="C37" s="53" t="s">
        <v>24</v>
      </c>
      <c r="D37" s="48">
        <v>1200</v>
      </c>
      <c r="E37" s="88">
        <v>0</v>
      </c>
      <c r="F37" s="48">
        <v>9000</v>
      </c>
      <c r="G37" s="88">
        <v>0</v>
      </c>
      <c r="H37" s="48">
        <v>9000</v>
      </c>
    </row>
    <row r="38" spans="1:8" ht="12.75">
      <c r="A38" s="40">
        <v>28</v>
      </c>
      <c r="B38" s="49" t="s">
        <v>70</v>
      </c>
      <c r="C38" s="53" t="s">
        <v>25</v>
      </c>
      <c r="D38" s="48">
        <v>50</v>
      </c>
      <c r="E38" s="88">
        <v>50.28</v>
      </c>
      <c r="F38" s="48">
        <v>100</v>
      </c>
      <c r="G38" s="88">
        <v>50.28</v>
      </c>
      <c r="H38" s="48">
        <v>100</v>
      </c>
    </row>
    <row r="39" spans="1:8" ht="12.75">
      <c r="A39" s="40">
        <v>29</v>
      </c>
      <c r="B39" s="49" t="s">
        <v>71</v>
      </c>
      <c r="C39" s="53" t="s">
        <v>26</v>
      </c>
      <c r="D39" s="48">
        <v>30000</v>
      </c>
      <c r="E39" s="88">
        <v>30113.25</v>
      </c>
      <c r="F39" s="48">
        <v>30000</v>
      </c>
      <c r="G39" s="88">
        <v>28758.68</v>
      </c>
      <c r="H39" s="48">
        <v>30000</v>
      </c>
    </row>
    <row r="40" spans="1:8" ht="12.75">
      <c r="A40" s="40">
        <v>30</v>
      </c>
      <c r="B40" s="49" t="s">
        <v>73</v>
      </c>
      <c r="C40" s="53" t="s">
        <v>27</v>
      </c>
      <c r="D40" s="48">
        <v>250</v>
      </c>
      <c r="E40" s="88">
        <v>274</v>
      </c>
      <c r="F40" s="48">
        <v>400</v>
      </c>
      <c r="G40" s="88">
        <v>440</v>
      </c>
      <c r="H40" s="48">
        <v>400</v>
      </c>
    </row>
    <row r="41" spans="1:8" ht="12.75">
      <c r="A41" s="40">
        <v>31</v>
      </c>
      <c r="B41" s="49" t="s">
        <v>72</v>
      </c>
      <c r="C41" s="53" t="s">
        <v>28</v>
      </c>
      <c r="D41" s="48">
        <v>300</v>
      </c>
      <c r="E41" s="88">
        <v>249.9</v>
      </c>
      <c r="F41" s="48">
        <v>200</v>
      </c>
      <c r="G41" s="88">
        <v>402.49</v>
      </c>
      <c r="H41" s="48">
        <v>500</v>
      </c>
    </row>
    <row r="42" spans="1:8" ht="12.75">
      <c r="A42" s="40">
        <v>32</v>
      </c>
      <c r="B42" s="49" t="s">
        <v>74</v>
      </c>
      <c r="C42" s="53" t="s">
        <v>29</v>
      </c>
      <c r="D42" s="48">
        <v>200</v>
      </c>
      <c r="E42" s="88">
        <v>226.88</v>
      </c>
      <c r="F42" s="48">
        <v>350</v>
      </c>
      <c r="G42" s="88">
        <v>176</v>
      </c>
      <c r="H42" s="48">
        <v>300</v>
      </c>
    </row>
    <row r="43" spans="1:8" ht="12.75">
      <c r="A43" s="40">
        <v>33</v>
      </c>
      <c r="B43" s="49" t="s">
        <v>75</v>
      </c>
      <c r="C43" s="53" t="s">
        <v>166</v>
      </c>
      <c r="D43" s="48">
        <v>650</v>
      </c>
      <c r="E43" s="88">
        <v>677.22</v>
      </c>
      <c r="F43" s="48">
        <v>1300</v>
      </c>
      <c r="G43" s="88">
        <v>15393.73</v>
      </c>
      <c r="H43" s="48">
        <v>16000</v>
      </c>
    </row>
    <row r="44" spans="1:8" ht="12.75">
      <c r="A44" s="40">
        <v>34</v>
      </c>
      <c r="B44" s="49" t="s">
        <v>80</v>
      </c>
      <c r="C44" s="53" t="s">
        <v>31</v>
      </c>
      <c r="D44" s="48">
        <v>500</v>
      </c>
      <c r="E44" s="88">
        <v>486.79</v>
      </c>
      <c r="F44" s="48">
        <v>500</v>
      </c>
      <c r="G44" s="88">
        <v>624.94</v>
      </c>
      <c r="H44" s="48">
        <v>600</v>
      </c>
    </row>
    <row r="45" spans="1:8" ht="12.75">
      <c r="A45" s="40">
        <v>35</v>
      </c>
      <c r="B45" s="49" t="s">
        <v>130</v>
      </c>
      <c r="C45" s="53" t="s">
        <v>167</v>
      </c>
      <c r="D45" s="48">
        <v>2500</v>
      </c>
      <c r="E45" s="88">
        <v>10121.22</v>
      </c>
      <c r="F45" s="48">
        <v>5000</v>
      </c>
      <c r="G45" s="88">
        <v>0</v>
      </c>
      <c r="H45" s="48">
        <v>4000</v>
      </c>
    </row>
    <row r="46" spans="1:8" ht="12.75">
      <c r="A46" s="40">
        <v>36</v>
      </c>
      <c r="B46" s="49" t="s">
        <v>155</v>
      </c>
      <c r="C46" s="53" t="s">
        <v>168</v>
      </c>
      <c r="D46" s="48">
        <v>0</v>
      </c>
      <c r="E46" s="88">
        <v>14988.99</v>
      </c>
      <c r="F46" s="48">
        <v>25000</v>
      </c>
      <c r="G46" s="88">
        <v>38174.69</v>
      </c>
      <c r="H46" s="48">
        <v>15000</v>
      </c>
    </row>
    <row r="47" spans="1:8" ht="12.75">
      <c r="A47" s="40">
        <v>37</v>
      </c>
      <c r="B47" s="49" t="s">
        <v>81</v>
      </c>
      <c r="C47" s="53" t="s">
        <v>32</v>
      </c>
      <c r="D47" s="48">
        <v>175000</v>
      </c>
      <c r="E47" s="88">
        <v>179129.15</v>
      </c>
      <c r="F47" s="48">
        <v>186000</v>
      </c>
      <c r="G47" s="88">
        <v>184776.8</v>
      </c>
      <c r="H47" s="48">
        <v>0</v>
      </c>
    </row>
    <row r="48" spans="1:8" ht="12.75">
      <c r="A48" s="40">
        <v>38</v>
      </c>
      <c r="B48" s="49" t="s">
        <v>136</v>
      </c>
      <c r="C48" s="53" t="s">
        <v>142</v>
      </c>
      <c r="D48" s="48">
        <v>5000</v>
      </c>
      <c r="E48" s="88">
        <v>2437.57</v>
      </c>
      <c r="F48" s="48">
        <v>2500</v>
      </c>
      <c r="G48" s="88">
        <v>3313.56</v>
      </c>
      <c r="H48" s="48">
        <v>2000</v>
      </c>
    </row>
    <row r="49" spans="1:8" ht="12.75">
      <c r="A49" s="40">
        <v>39</v>
      </c>
      <c r="B49" s="49" t="s">
        <v>82</v>
      </c>
      <c r="C49" s="53" t="s">
        <v>169</v>
      </c>
      <c r="D49" s="48">
        <v>470000</v>
      </c>
      <c r="E49" s="88">
        <v>576735.24</v>
      </c>
      <c r="F49" s="48">
        <v>500000</v>
      </c>
      <c r="G49" s="88">
        <v>605850.63</v>
      </c>
      <c r="H49" s="48">
        <v>470000</v>
      </c>
    </row>
    <row r="50" spans="1:8" ht="12.75">
      <c r="A50" s="40">
        <v>40</v>
      </c>
      <c r="B50" s="49" t="s">
        <v>83</v>
      </c>
      <c r="C50" s="53" t="s">
        <v>170</v>
      </c>
      <c r="D50" s="48">
        <v>38000</v>
      </c>
      <c r="E50" s="88">
        <v>38211.03</v>
      </c>
      <c r="F50" s="48">
        <v>50000</v>
      </c>
      <c r="G50" s="88">
        <v>57181.02</v>
      </c>
      <c r="H50" s="48">
        <v>63450</v>
      </c>
    </row>
    <row r="51" spans="1:8" ht="12.75">
      <c r="A51" s="40">
        <v>41</v>
      </c>
      <c r="B51" s="49" t="s">
        <v>101</v>
      </c>
      <c r="C51" s="53" t="s">
        <v>35</v>
      </c>
      <c r="D51" s="48">
        <v>81600</v>
      </c>
      <c r="E51" s="88">
        <v>75939.2</v>
      </c>
      <c r="F51" s="48">
        <v>81600</v>
      </c>
      <c r="G51" s="88">
        <v>84360.39</v>
      </c>
      <c r="H51" s="48">
        <v>292400</v>
      </c>
    </row>
    <row r="52" spans="1:8" ht="12.75">
      <c r="A52" s="40">
        <v>42</v>
      </c>
      <c r="B52" s="49" t="s">
        <v>86</v>
      </c>
      <c r="C52" s="53" t="s">
        <v>38</v>
      </c>
      <c r="D52" s="48">
        <v>80000</v>
      </c>
      <c r="E52" s="88">
        <v>83557.24</v>
      </c>
      <c r="F52" s="48">
        <v>80000</v>
      </c>
      <c r="G52" s="88">
        <v>78139.04</v>
      </c>
      <c r="H52" s="48">
        <v>80000</v>
      </c>
    </row>
    <row r="53" spans="1:8" ht="12.75">
      <c r="A53" s="40">
        <v>43</v>
      </c>
      <c r="B53" s="49" t="s">
        <v>87</v>
      </c>
      <c r="C53" s="53" t="s">
        <v>171</v>
      </c>
      <c r="D53" s="48">
        <v>1655000</v>
      </c>
      <c r="E53" s="88">
        <v>1670275.73</v>
      </c>
      <c r="F53" s="48">
        <v>1685000</v>
      </c>
      <c r="G53" s="88">
        <v>1682612.08</v>
      </c>
      <c r="H53" s="48">
        <v>1470000</v>
      </c>
    </row>
    <row r="54" spans="1:8" ht="12.75">
      <c r="A54" s="40">
        <v>44</v>
      </c>
      <c r="B54" s="49" t="s">
        <v>138</v>
      </c>
      <c r="C54" s="53" t="s">
        <v>147</v>
      </c>
      <c r="D54" s="48">
        <v>192700</v>
      </c>
      <c r="E54" s="88">
        <v>130000</v>
      </c>
      <c r="F54" s="48">
        <v>0</v>
      </c>
      <c r="G54" s="88">
        <v>0</v>
      </c>
      <c r="H54" s="48">
        <v>0</v>
      </c>
    </row>
    <row r="55" spans="1:8" ht="12.75">
      <c r="A55" s="40">
        <v>45</v>
      </c>
      <c r="B55" s="49" t="s">
        <v>88</v>
      </c>
      <c r="C55" s="53" t="s">
        <v>172</v>
      </c>
      <c r="D55" s="48"/>
      <c r="E55" s="88">
        <v>243.95</v>
      </c>
      <c r="F55" s="48"/>
      <c r="G55" s="88">
        <v>498.12</v>
      </c>
      <c r="H55" s="52"/>
    </row>
    <row r="56" spans="1:8" ht="12.75">
      <c r="A56" s="40">
        <v>46</v>
      </c>
      <c r="B56" s="49" t="s">
        <v>89</v>
      </c>
      <c r="C56" s="53" t="s">
        <v>41</v>
      </c>
      <c r="D56" s="48">
        <v>20200</v>
      </c>
      <c r="E56" s="88">
        <v>23358.59</v>
      </c>
      <c r="F56" s="48">
        <v>20000</v>
      </c>
      <c r="G56" s="88">
        <v>26962.32</v>
      </c>
      <c r="H56" s="48">
        <v>25000</v>
      </c>
    </row>
    <row r="57" spans="1:8" ht="12.75">
      <c r="A57" s="40">
        <v>47</v>
      </c>
      <c r="B57" s="49" t="s">
        <v>90</v>
      </c>
      <c r="C57" s="53" t="s">
        <v>174</v>
      </c>
      <c r="D57" s="48">
        <v>3000</v>
      </c>
      <c r="E57" s="88">
        <v>2946.8</v>
      </c>
      <c r="F57" s="48">
        <v>3000</v>
      </c>
      <c r="G57" s="88">
        <v>3033.31</v>
      </c>
      <c r="H57" s="48">
        <v>3000</v>
      </c>
    </row>
    <row r="58" spans="1:8" ht="12.75">
      <c r="A58" s="40">
        <v>48</v>
      </c>
      <c r="B58" s="49" t="s">
        <v>91</v>
      </c>
      <c r="C58" s="53" t="s">
        <v>173</v>
      </c>
      <c r="D58" s="48">
        <v>76000</v>
      </c>
      <c r="E58" s="88">
        <v>47158.99</v>
      </c>
      <c r="F58" s="48">
        <v>76000</v>
      </c>
      <c r="G58" s="88">
        <v>68232.38</v>
      </c>
      <c r="H58" s="48">
        <v>377000</v>
      </c>
    </row>
    <row r="59" spans="1:8" ht="12.75">
      <c r="A59" s="40">
        <v>49</v>
      </c>
      <c r="B59" s="49" t="s">
        <v>92</v>
      </c>
      <c r="C59" s="53" t="s">
        <v>44</v>
      </c>
      <c r="D59" s="48">
        <v>20800</v>
      </c>
      <c r="E59" s="88">
        <v>24251.83</v>
      </c>
      <c r="F59" s="48">
        <v>21000</v>
      </c>
      <c r="G59" s="88">
        <v>27359.41</v>
      </c>
      <c r="H59" s="48">
        <v>25000</v>
      </c>
    </row>
    <row r="60" spans="1:8" ht="12.75">
      <c r="A60" s="40">
        <v>50</v>
      </c>
      <c r="B60" s="49" t="s">
        <v>93</v>
      </c>
      <c r="C60" s="53" t="s">
        <v>102</v>
      </c>
      <c r="D60" s="48">
        <v>0</v>
      </c>
      <c r="E60" s="88">
        <v>8466.13</v>
      </c>
      <c r="F60" s="48">
        <v>0</v>
      </c>
      <c r="G60" s="88">
        <v>0</v>
      </c>
      <c r="H60" s="48">
        <v>0</v>
      </c>
    </row>
    <row r="61" spans="1:8" ht="12.75">
      <c r="A61" s="40"/>
      <c r="B61" s="41"/>
      <c r="C61" s="53" t="s">
        <v>47</v>
      </c>
      <c r="D61" s="48">
        <f>SUM(D31:D60)</f>
        <v>4259600</v>
      </c>
      <c r="E61" s="88">
        <f>SUM(E31:E60)</f>
        <v>4336208.31</v>
      </c>
      <c r="F61" s="48">
        <f>SUM(F31:F60)</f>
        <v>4211300</v>
      </c>
      <c r="G61" s="88">
        <f>SUM(G31:G60)</f>
        <v>4353644</v>
      </c>
      <c r="H61" s="48">
        <f>SUM(H31:H60)</f>
        <v>4006250</v>
      </c>
    </row>
    <row r="62" spans="1:8" ht="12.75">
      <c r="A62" s="40"/>
      <c r="B62" s="41"/>
      <c r="C62" s="42" t="s">
        <v>45</v>
      </c>
      <c r="D62" s="52">
        <f>D30+D61</f>
        <v>4381500</v>
      </c>
      <c r="E62" s="89">
        <f>E30+E61</f>
        <v>4459698.05</v>
      </c>
      <c r="F62" s="52">
        <f>F30+F61</f>
        <v>4372400</v>
      </c>
      <c r="G62" s="89">
        <f>G30+G61</f>
        <v>4512057.58</v>
      </c>
      <c r="H62" s="52">
        <f>H30+H61</f>
        <v>4220500</v>
      </c>
    </row>
  </sheetData>
  <mergeCells count="1">
    <mergeCell ref="A2:H2"/>
  </mergeCells>
  <printOptions/>
  <pageMargins left="0.75" right="0.75" top="1" bottom="1" header="0.4921259845" footer="0.4921259845"/>
  <pageSetup horizontalDpi="600" verticalDpi="600" orientation="landscape" paperSize="9" scale="91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</dc:creator>
  <cp:keywords/>
  <dc:description/>
  <cp:lastModifiedBy>Seifart</cp:lastModifiedBy>
  <cp:lastPrinted>2011-07-06T09:50:09Z</cp:lastPrinted>
  <dcterms:created xsi:type="dcterms:W3CDTF">2006-04-01T12:21:33Z</dcterms:created>
  <dcterms:modified xsi:type="dcterms:W3CDTF">2011-07-06T09:50:36Z</dcterms:modified>
  <cp:category/>
  <cp:version/>
  <cp:contentType/>
  <cp:contentStatus/>
</cp:coreProperties>
</file>